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40" windowWidth="20600" windowHeight="14900" activeTab="0"/>
  </bookViews>
  <sheets>
    <sheet name="Notes" sheetId="1" r:id="rId1"/>
    <sheet name="FANs" sheetId="2" r:id="rId2"/>
    <sheet name="Mg-Suite" sheetId="3" r:id="rId3"/>
    <sheet name="Sheet3" sheetId="4" r:id="rId4"/>
  </sheets>
  <definedNames>
    <definedName name="_xlnm.Print_Area" localSheetId="1">'FANs'!$A$1:$P$42</definedName>
    <definedName name="_xlnm.Print_Area" localSheetId="2">'Mg-Suite'!$A$1:$P$56</definedName>
  </definedNames>
  <calcPr fullCalcOnLoad="1"/>
</workbook>
</file>

<file path=xl/sharedStrings.xml><?xml version="1.0" encoding="utf-8"?>
<sst xmlns="http://schemas.openxmlformats.org/spreadsheetml/2006/main" count="429" uniqueCount="176">
  <si>
    <t>Compiled mineralogy and geochemistry of some ferroan anorthosites.</t>
  </si>
  <si>
    <t>Compiled mineralogy and geochemistry data for some Mg-suite rocks.</t>
  </si>
  <si>
    <t>Reference</t>
  </si>
  <si>
    <t>76255c72("Unit 5A")</t>
  </si>
  <si>
    <t>gabbronorite</t>
  </si>
  <si>
    <t xml:space="preserve">gabbro </t>
  </si>
  <si>
    <t>Warner et al. 1976; Ryder and Norman 1979</t>
  </si>
  <si>
    <t>14161;7044</t>
  </si>
  <si>
    <t>&lt;0.1</t>
  </si>
  <si>
    <t>Jolliff et al. 1993</t>
  </si>
  <si>
    <t>61224;6</t>
  </si>
  <si>
    <t>Marvin and Warren 1980</t>
  </si>
  <si>
    <t>12037;174</t>
  </si>
  <si>
    <t>mare?</t>
  </si>
  <si>
    <t>77075/77215</t>
  </si>
  <si>
    <t>noritic</t>
  </si>
  <si>
    <t>Ryder and Norman 1979</t>
  </si>
  <si>
    <t>73255c27,45</t>
  </si>
  <si>
    <t>James and McGee 1979</t>
  </si>
  <si>
    <t>14318c149</t>
  </si>
  <si>
    <t>sp-troctolite</t>
  </si>
  <si>
    <t>Dymek et al. 1976</t>
  </si>
  <si>
    <t>14305;396</t>
  </si>
  <si>
    <t>nor-anorth</t>
  </si>
  <si>
    <t>pr</t>
  </si>
  <si>
    <t>Shervais et al. 1984</t>
  </si>
  <si>
    <t>76255c82("U4")</t>
  </si>
  <si>
    <t>gabbro</t>
  </si>
  <si>
    <t>Warner et al. 1976; Warren et al. 1986</t>
  </si>
  <si>
    <t>72255c42</t>
  </si>
  <si>
    <t>Ryder 1979</t>
  </si>
  <si>
    <t>Steele and Smith 1973; Warren and Wasson 1978</t>
  </si>
  <si>
    <t>14318c150</t>
  </si>
  <si>
    <t>anorth-nor</t>
  </si>
  <si>
    <t>Warren et al. 1986</t>
  </si>
  <si>
    <t>15360;11</t>
  </si>
  <si>
    <t>77035c130</t>
  </si>
  <si>
    <t>Warren and Wasson 1979</t>
  </si>
  <si>
    <t>Nehru et al. 1978; Warren et al. 1983a</t>
  </si>
  <si>
    <t>14321c1024</t>
  </si>
  <si>
    <t>troctolite</t>
  </si>
  <si>
    <t>troc-anorth</t>
  </si>
  <si>
    <t>Warren et al. 1982</t>
  </si>
  <si>
    <t>78235/78255</t>
  </si>
  <si>
    <t>15445c17("B")</t>
  </si>
  <si>
    <t>Ryder and Bower 1977; Shih 1990</t>
  </si>
  <si>
    <t>15455c228</t>
  </si>
  <si>
    <t>73235c136</t>
  </si>
  <si>
    <t>anorth-troc</t>
  </si>
  <si>
    <t>65785c4</t>
  </si>
  <si>
    <t>Dowty et al. 1974</t>
  </si>
  <si>
    <t>15455c2</t>
  </si>
  <si>
    <t>14161;212,4</t>
  </si>
  <si>
    <t>dunite</t>
  </si>
  <si>
    <t>Morris et al. 1990</t>
  </si>
  <si>
    <t>14305;394("W1")</t>
  </si>
  <si>
    <t>14321c1140</t>
  </si>
  <si>
    <t>Lindstrom et al. 1984</t>
  </si>
  <si>
    <t>14321c3</t>
  </si>
  <si>
    <t>14161;212,1</t>
  </si>
  <si>
    <t>peridotite</t>
  </si>
  <si>
    <t>14172c11</t>
  </si>
  <si>
    <t>Warren and Wasson 1980</t>
  </si>
  <si>
    <t>14179c</t>
  </si>
  <si>
    <t>Warren et al. 1981</t>
  </si>
  <si>
    <t>14304c95("a")</t>
  </si>
  <si>
    <t>Goodrich et al. 1986</t>
  </si>
  <si>
    <t>14305c268</t>
  </si>
  <si>
    <t>14321c1142</t>
  </si>
  <si>
    <t>14321c1154</t>
  </si>
  <si>
    <t>14321c1237</t>
  </si>
  <si>
    <t>Knapp et al. 1984</t>
  </si>
  <si>
    <t>72415/8</t>
  </si>
  <si>
    <t>76504;19</t>
  </si>
  <si>
    <t>14303c199</t>
  </si>
  <si>
    <t>14321;1211</t>
  </si>
  <si>
    <t>14321c1141</t>
  </si>
  <si>
    <t>12033;503</t>
  </si>
  <si>
    <t>harzburgite</t>
  </si>
  <si>
    <t>14305;361/2</t>
  </si>
  <si>
    <t>73263particles</t>
  </si>
  <si>
    <t>Bence et al. 1974</t>
  </si>
  <si>
    <t>76255c57("U5B")</t>
  </si>
  <si>
    <t>14305c389</t>
  </si>
  <si>
    <t>pyroxenite</t>
  </si>
  <si>
    <t>15295c</t>
  </si>
  <si>
    <t>Marvin et al. 1989</t>
  </si>
  <si>
    <t>15455H</t>
  </si>
  <si>
    <t>2?</t>
  </si>
  <si>
    <t>Baker and Herzberg 1980; Ryder 1985</t>
  </si>
  <si>
    <t>15445c71-A</t>
  </si>
  <si>
    <t>Ridley et al. 1973, Ryder 1985</t>
  </si>
  <si>
    <t>67435;14/77</t>
  </si>
  <si>
    <t>Prinz et al. 1973;Ma et al. 1981</t>
  </si>
  <si>
    <t>Highland Lithologies</t>
  </si>
  <si>
    <t>Modal Analyses</t>
  </si>
  <si>
    <t>Compiled by</t>
  </si>
  <si>
    <t>Josh Cahill</t>
  </si>
  <si>
    <t>jcahill@higp.hawaii.edu</t>
  </si>
  <si>
    <t>University of Hawaii</t>
  </si>
  <si>
    <t>anorthosite</t>
  </si>
  <si>
    <t>60215c30</t>
  </si>
  <si>
    <t>67075c17</t>
  </si>
  <si>
    <t>60639c19</t>
  </si>
  <si>
    <t>77539c15</t>
  </si>
  <si>
    <t>64435c239</t>
  </si>
  <si>
    <t>15295c41</t>
  </si>
  <si>
    <t>67455c30</t>
  </si>
  <si>
    <t>73217c35</t>
  </si>
  <si>
    <t>67915c26</t>
  </si>
  <si>
    <t>James et al. 1984</t>
  </si>
  <si>
    <t>Ryder 1985</t>
  </si>
  <si>
    <t>Warren and Wasson 1978</t>
  </si>
  <si>
    <t>Warren et al. 1990</t>
  </si>
  <si>
    <t>Marti et al. 1983</t>
  </si>
  <si>
    <t>Mass (g)</t>
  </si>
  <si>
    <t>Modal % Feldspar</t>
  </si>
  <si>
    <t>Sample</t>
  </si>
  <si>
    <t>Main Reference</t>
  </si>
  <si>
    <t>Modal % Ol</t>
  </si>
  <si>
    <t>Modal% Opx</t>
  </si>
  <si>
    <t>Modal % Cpx</t>
  </si>
  <si>
    <t>Pl An</t>
  </si>
  <si>
    <t>Ryder and Norman (1978, 1980); Dixon and Papike (1975)</t>
  </si>
  <si>
    <t>Warren and Wasson 1978; James et al. 1991; McGee 1993</t>
  </si>
  <si>
    <t>Rose et al. 1975; McGee 1993; Meyer and McCallister, 1973</t>
  </si>
  <si>
    <t>Ryder 1985; McGee 1993</t>
  </si>
  <si>
    <t>James et al. 1989; McGee 1993</t>
  </si>
  <si>
    <t>Stöffler et al. 1985; McGee 1993</t>
  </si>
  <si>
    <t>James et al. 1991; Ebihara et al. 1992;</t>
  </si>
  <si>
    <t xml:space="preserve">Dixon and Papike 1975; Ebihara et al. 1992; </t>
  </si>
  <si>
    <t>James et al. 1991; Nord and Wandless 1983</t>
  </si>
  <si>
    <t>James et al. 1991; Ryder 1985</t>
  </si>
  <si>
    <t>Ryder and Norman 1978; Dixon and Papike 1975; Haskin et al. 1973</t>
  </si>
  <si>
    <t>Roedder and Weiblen 1974; Taylor and Mosie 1979</t>
  </si>
  <si>
    <t>Minkin et al., 1977; Ryder and Norman 1978</t>
  </si>
  <si>
    <t>Ryder and Norman 1979; McGee 1993; Floss et al. 1998</t>
  </si>
  <si>
    <t>McGee 1993; Floss et al. 1998</t>
  </si>
  <si>
    <t>Ryder and Norman 1978; Ryder and Norman 1980; McGee 1993; Floss et al. 1998; Bersch et al. 1991</t>
  </si>
  <si>
    <t>James et al. 1989; Floss et al. 1998</t>
  </si>
  <si>
    <t>James et al. 1991; Floss et al. 1998</t>
  </si>
  <si>
    <t>Warren and Wasson 1980; James et al. 1989; Floss et al. 1998</t>
  </si>
  <si>
    <t>Pristinity Class</t>
  </si>
  <si>
    <t>14312c55</t>
  </si>
  <si>
    <t>n.r.</t>
  </si>
  <si>
    <t>67915c12-1</t>
  </si>
  <si>
    <t>74114;5</t>
  </si>
  <si>
    <t>60025;691</t>
  </si>
  <si>
    <t>60025;702</t>
  </si>
  <si>
    <t>64435;268</t>
  </si>
  <si>
    <t>65315;82</t>
  </si>
  <si>
    <t>norite</t>
  </si>
  <si>
    <t>15007;296</t>
  </si>
  <si>
    <t>15007;299</t>
  </si>
  <si>
    <t>pr.</t>
  </si>
  <si>
    <t>64435;270</t>
  </si>
  <si>
    <t>67635;8</t>
  </si>
  <si>
    <t>76224;5</t>
  </si>
  <si>
    <t>troct anorth</t>
  </si>
  <si>
    <t>anorth troc</t>
  </si>
  <si>
    <t>nor anorth</t>
  </si>
  <si>
    <t>anorth nor</t>
  </si>
  <si>
    <t>troc anorth</t>
  </si>
  <si>
    <t>Rock-Type (This Study)</t>
  </si>
  <si>
    <t>Interpreted Rock-Type (Previous Studies)</t>
  </si>
  <si>
    <t>Ternary Mg'</t>
  </si>
  <si>
    <t>Weighted Mean Mg'</t>
  </si>
  <si>
    <t>Cpx Mg'</t>
  </si>
  <si>
    <t>Opx Mg'</t>
  </si>
  <si>
    <t>Ol Mg'</t>
  </si>
  <si>
    <t>Warren et al. 1983b</t>
  </si>
  <si>
    <t>Warren et al. 1991</t>
  </si>
  <si>
    <t>Warren et al. 1983b; Prinz et al. 1973</t>
  </si>
  <si>
    <t>Warren et al. 1983b; Ryder and Norman 1980</t>
  </si>
  <si>
    <t>Warren et al. 1983a; Norman et al. 2000; Norman et al. 2003</t>
  </si>
  <si>
    <t>Warren et al. 1983a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</si>
</sst>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sz val="2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Alignment="1" quotePrefix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 quotePrefix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 quotePrefix="1">
      <alignment horizontal="center"/>
    </xf>
    <xf numFmtId="16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 quotePrefix="1">
      <alignment horizontal="center" vertical="top"/>
    </xf>
    <xf numFmtId="1" fontId="1" fillId="2" borderId="0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 quotePrefix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wrapText="1"/>
    </xf>
    <xf numFmtId="1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G6:G13"/>
  <sheetViews>
    <sheetView tabSelected="1" workbookViewId="0" topLeftCell="A1">
      <selection activeCell="G13" sqref="G13"/>
    </sheetView>
  </sheetViews>
  <sheetFormatPr defaultColWidth="11.421875" defaultRowHeight="12.75"/>
  <cols>
    <col min="1" max="16384" width="8.8515625" style="0" customWidth="1"/>
  </cols>
  <sheetData>
    <row r="1" ht="12"/>
    <row r="2" ht="12"/>
    <row r="3" ht="12"/>
    <row r="4" ht="12"/>
    <row r="5" ht="12"/>
    <row r="6" s="65" customFormat="1" ht="31.5">
      <c r="G6" s="66" t="s">
        <v>94</v>
      </c>
    </row>
    <row r="7" s="65" customFormat="1" ht="31.5">
      <c r="G7" s="66" t="s">
        <v>95</v>
      </c>
    </row>
    <row r="8" ht="22.5">
      <c r="G8" s="64"/>
    </row>
    <row r="9" ht="22.5">
      <c r="G9" s="64" t="s">
        <v>96</v>
      </c>
    </row>
    <row r="10" ht="22.5">
      <c r="G10" s="64"/>
    </row>
    <row r="11" ht="22.5">
      <c r="G11" s="64" t="s">
        <v>97</v>
      </c>
    </row>
    <row r="12" ht="22.5">
      <c r="G12" s="64" t="s">
        <v>99</v>
      </c>
    </row>
    <row r="13" ht="22.5">
      <c r="G13" s="64" t="s">
        <v>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workbookViewId="0" topLeftCell="A1">
      <selection activeCell="E29" sqref="E29"/>
    </sheetView>
  </sheetViews>
  <sheetFormatPr defaultColWidth="11.421875" defaultRowHeight="12.75"/>
  <cols>
    <col min="1" max="1" width="9.28125" style="0" customWidth="1"/>
    <col min="2" max="2" width="9.8515625" style="0" customWidth="1"/>
    <col min="3" max="3" width="10.00390625" style="0" customWidth="1"/>
    <col min="4" max="4" width="8.421875" style="0" bestFit="1" customWidth="1"/>
    <col min="5" max="5" width="7.7109375" style="0" bestFit="1" customWidth="1"/>
    <col min="6" max="6" width="8.8515625" style="0" customWidth="1"/>
    <col min="7" max="7" width="8.28125" style="0" bestFit="1" customWidth="1"/>
    <col min="8" max="8" width="7.8515625" style="0" bestFit="1" customWidth="1"/>
    <col min="9" max="9" width="8.28125" style="0" bestFit="1" customWidth="1"/>
    <col min="10" max="10" width="5.421875" style="0" bestFit="1" customWidth="1"/>
    <col min="11" max="11" width="7.00390625" style="0" bestFit="1" customWidth="1"/>
    <col min="12" max="12" width="8.140625" style="0" bestFit="1" customWidth="1"/>
    <col min="13" max="13" width="8.00390625" style="0" bestFit="1" customWidth="1"/>
    <col min="14" max="14" width="9.28125" style="0" bestFit="1" customWidth="1"/>
    <col min="15" max="15" width="7.421875" style="0" bestFit="1" customWidth="1"/>
    <col min="16" max="16" width="34.421875" style="0" customWidth="1"/>
    <col min="17" max="16384" width="8.8515625" style="0" customWidth="1"/>
  </cols>
  <sheetData>
    <row r="1" spans="1:16" ht="12.75" thickBot="1">
      <c r="A1" s="14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48">
      <c r="A2" s="15" t="s">
        <v>117</v>
      </c>
      <c r="B2" s="12" t="s">
        <v>164</v>
      </c>
      <c r="C2" s="12" t="s">
        <v>163</v>
      </c>
      <c r="D2" s="12" t="s">
        <v>142</v>
      </c>
      <c r="E2" s="15" t="s">
        <v>115</v>
      </c>
      <c r="F2" s="12" t="s">
        <v>116</v>
      </c>
      <c r="G2" s="12" t="s">
        <v>119</v>
      </c>
      <c r="H2" s="12" t="s">
        <v>120</v>
      </c>
      <c r="I2" s="12" t="s">
        <v>121</v>
      </c>
      <c r="J2" s="12" t="s">
        <v>122</v>
      </c>
      <c r="K2" s="12" t="s">
        <v>169</v>
      </c>
      <c r="L2" s="12" t="s">
        <v>168</v>
      </c>
      <c r="M2" s="12" t="s">
        <v>167</v>
      </c>
      <c r="N2" s="12" t="s">
        <v>166</v>
      </c>
      <c r="O2" s="12" t="s">
        <v>165</v>
      </c>
      <c r="P2" s="12" t="s">
        <v>118</v>
      </c>
    </row>
    <row r="3" spans="1:21" s="3" customFormat="1" ht="12">
      <c r="A3" s="20" t="s">
        <v>107</v>
      </c>
      <c r="B3" s="20" t="s">
        <v>100</v>
      </c>
      <c r="C3" s="20" t="s">
        <v>100</v>
      </c>
      <c r="D3" s="21">
        <v>7</v>
      </c>
      <c r="E3" s="21">
        <v>1.7</v>
      </c>
      <c r="F3" s="21">
        <v>95</v>
      </c>
      <c r="G3" s="21">
        <v>3</v>
      </c>
      <c r="H3" s="21">
        <v>1</v>
      </c>
      <c r="I3" s="21">
        <v>1</v>
      </c>
      <c r="J3" s="21">
        <v>97</v>
      </c>
      <c r="K3" s="21">
        <v>50</v>
      </c>
      <c r="L3" s="21">
        <v>61</v>
      </c>
      <c r="M3" s="21">
        <v>58</v>
      </c>
      <c r="N3" s="18">
        <f aca="true" t="shared" si="0" ref="N3:N42">(K3*(G3/SUM(G3:I3))+L3*(H3/SUM(G3:I3))+M3*(I3/SUM(G3:I3)))</f>
        <v>53.800000000000004</v>
      </c>
      <c r="O3" s="22">
        <v>55</v>
      </c>
      <c r="P3" s="30" t="s">
        <v>135</v>
      </c>
      <c r="U3" s="4"/>
    </row>
    <row r="4" spans="1:21" s="3" customFormat="1" ht="12">
      <c r="A4" s="9">
        <v>60515</v>
      </c>
      <c r="B4" s="9" t="s">
        <v>100</v>
      </c>
      <c r="C4" s="9" t="s">
        <v>100</v>
      </c>
      <c r="D4" s="16">
        <v>8</v>
      </c>
      <c r="E4" s="16">
        <v>17</v>
      </c>
      <c r="F4" s="16">
        <v>98</v>
      </c>
      <c r="G4" s="17">
        <v>0</v>
      </c>
      <c r="H4" s="16">
        <v>2</v>
      </c>
      <c r="I4" s="17">
        <v>0</v>
      </c>
      <c r="J4" s="16">
        <v>96</v>
      </c>
      <c r="K4" s="17">
        <v>0</v>
      </c>
      <c r="L4" s="16">
        <v>54</v>
      </c>
      <c r="M4" s="17">
        <v>0</v>
      </c>
      <c r="N4" s="18">
        <f t="shared" si="0"/>
        <v>54</v>
      </c>
      <c r="O4" s="19">
        <v>55</v>
      </c>
      <c r="P4" s="31" t="s">
        <v>170</v>
      </c>
      <c r="U4" s="4"/>
    </row>
    <row r="5" spans="1:21" s="3" customFormat="1" ht="24">
      <c r="A5" s="20" t="s">
        <v>145</v>
      </c>
      <c r="B5" s="20" t="s">
        <v>158</v>
      </c>
      <c r="C5" s="20" t="s">
        <v>158</v>
      </c>
      <c r="D5" s="21">
        <v>7</v>
      </c>
      <c r="E5" s="21">
        <v>50</v>
      </c>
      <c r="F5" s="21">
        <v>85</v>
      </c>
      <c r="G5" s="21">
        <v>15</v>
      </c>
      <c r="H5" s="23">
        <v>0</v>
      </c>
      <c r="I5" s="23">
        <v>0</v>
      </c>
      <c r="J5" s="21">
        <v>96</v>
      </c>
      <c r="K5" s="21">
        <v>55</v>
      </c>
      <c r="L5" s="23">
        <v>0</v>
      </c>
      <c r="M5" s="23">
        <v>0</v>
      </c>
      <c r="N5" s="18">
        <f t="shared" si="0"/>
        <v>55</v>
      </c>
      <c r="O5" s="22">
        <v>55</v>
      </c>
      <c r="P5" s="30" t="s">
        <v>134</v>
      </c>
      <c r="U5" s="4"/>
    </row>
    <row r="6" spans="1:21" s="3" customFormat="1" ht="12">
      <c r="A6" s="20" t="s">
        <v>109</v>
      </c>
      <c r="B6" s="20" t="s">
        <v>158</v>
      </c>
      <c r="C6" s="20" t="s">
        <v>158</v>
      </c>
      <c r="D6" s="21">
        <v>7</v>
      </c>
      <c r="E6" s="21">
        <v>1</v>
      </c>
      <c r="F6" s="21">
        <v>85</v>
      </c>
      <c r="G6" s="21">
        <v>15</v>
      </c>
      <c r="H6" s="23">
        <v>0</v>
      </c>
      <c r="I6" s="23">
        <v>0</v>
      </c>
      <c r="J6" s="21">
        <v>97</v>
      </c>
      <c r="K6" s="21">
        <v>55</v>
      </c>
      <c r="L6" s="23">
        <v>0</v>
      </c>
      <c r="M6" s="23">
        <v>0</v>
      </c>
      <c r="N6" s="18">
        <f t="shared" si="0"/>
        <v>55</v>
      </c>
      <c r="O6" s="22">
        <v>55</v>
      </c>
      <c r="P6" s="30" t="s">
        <v>114</v>
      </c>
      <c r="U6" s="4"/>
    </row>
    <row r="7" spans="1:21" s="3" customFormat="1" ht="12">
      <c r="A7" s="20" t="s">
        <v>106</v>
      </c>
      <c r="B7" s="20" t="s">
        <v>100</v>
      </c>
      <c r="C7" s="20" t="s">
        <v>100</v>
      </c>
      <c r="D7" s="21">
        <v>9</v>
      </c>
      <c r="E7" s="21">
        <v>5.3</v>
      </c>
      <c r="F7" s="21">
        <v>99</v>
      </c>
      <c r="G7" s="21">
        <v>0</v>
      </c>
      <c r="H7" s="21">
        <v>0.25</v>
      </c>
      <c r="I7" s="21">
        <v>0.75</v>
      </c>
      <c r="J7" s="21">
        <v>96</v>
      </c>
      <c r="K7" s="21">
        <v>0</v>
      </c>
      <c r="L7" s="21">
        <v>44</v>
      </c>
      <c r="M7" s="21">
        <v>59</v>
      </c>
      <c r="N7" s="18">
        <f t="shared" si="0"/>
        <v>55.25</v>
      </c>
      <c r="O7" s="22">
        <v>55</v>
      </c>
      <c r="P7" s="30" t="s">
        <v>113</v>
      </c>
      <c r="U7" s="4"/>
    </row>
    <row r="8" spans="1:21" ht="12">
      <c r="A8" s="20">
        <v>15362</v>
      </c>
      <c r="B8" s="20" t="s">
        <v>100</v>
      </c>
      <c r="C8" s="20" t="s">
        <v>100</v>
      </c>
      <c r="D8" s="21">
        <v>5</v>
      </c>
      <c r="E8" s="21">
        <v>4.2</v>
      </c>
      <c r="F8" s="21">
        <v>98</v>
      </c>
      <c r="G8" s="21">
        <v>0</v>
      </c>
      <c r="H8" s="21">
        <v>1</v>
      </c>
      <c r="I8" s="21">
        <v>1</v>
      </c>
      <c r="J8" s="21">
        <v>97</v>
      </c>
      <c r="K8" s="21">
        <v>0</v>
      </c>
      <c r="L8" s="21">
        <v>58</v>
      </c>
      <c r="M8" s="21">
        <v>55</v>
      </c>
      <c r="N8" s="18">
        <f t="shared" si="0"/>
        <v>56.5</v>
      </c>
      <c r="O8" s="22">
        <v>55</v>
      </c>
      <c r="P8" s="30" t="s">
        <v>111</v>
      </c>
      <c r="U8" s="4"/>
    </row>
    <row r="9" spans="1:21" s="3" customFormat="1" ht="24">
      <c r="A9" s="20">
        <v>62255</v>
      </c>
      <c r="B9" s="20" t="s">
        <v>100</v>
      </c>
      <c r="C9" s="20" t="s">
        <v>100</v>
      </c>
      <c r="D9" s="21">
        <v>8</v>
      </c>
      <c r="E9" s="21">
        <v>800</v>
      </c>
      <c r="F9" s="21">
        <v>97</v>
      </c>
      <c r="G9" s="23">
        <v>0</v>
      </c>
      <c r="H9" s="21">
        <v>2</v>
      </c>
      <c r="I9" s="21">
        <v>1</v>
      </c>
      <c r="J9" s="21">
        <v>96</v>
      </c>
      <c r="K9" s="23">
        <v>0</v>
      </c>
      <c r="L9" s="21">
        <v>53</v>
      </c>
      <c r="M9" s="21">
        <v>65</v>
      </c>
      <c r="N9" s="18">
        <f t="shared" si="0"/>
        <v>56.99999999999999</v>
      </c>
      <c r="O9" s="22">
        <v>55</v>
      </c>
      <c r="P9" s="30" t="s">
        <v>136</v>
      </c>
      <c r="U9" s="4"/>
    </row>
    <row r="10" spans="1:21" s="3" customFormat="1" ht="24">
      <c r="A10" s="20" t="s">
        <v>102</v>
      </c>
      <c r="B10" s="20" t="s">
        <v>100</v>
      </c>
      <c r="C10" s="20" t="s">
        <v>100</v>
      </c>
      <c r="D10" s="21">
        <v>7</v>
      </c>
      <c r="E10" s="21">
        <v>50</v>
      </c>
      <c r="F10" s="21">
        <v>96</v>
      </c>
      <c r="G10" s="21">
        <v>1</v>
      </c>
      <c r="H10" s="21">
        <v>2</v>
      </c>
      <c r="I10" s="21">
        <v>2</v>
      </c>
      <c r="J10" s="21">
        <v>97</v>
      </c>
      <c r="K10" s="21">
        <v>50</v>
      </c>
      <c r="L10" s="21">
        <v>54</v>
      </c>
      <c r="M10" s="21">
        <v>65</v>
      </c>
      <c r="N10" s="18">
        <f t="shared" si="0"/>
        <v>57.6</v>
      </c>
      <c r="O10" s="22">
        <v>60</v>
      </c>
      <c r="P10" s="30" t="s">
        <v>133</v>
      </c>
      <c r="U10" s="4"/>
    </row>
    <row r="11" spans="1:21" ht="12">
      <c r="A11" s="20">
        <v>61015</v>
      </c>
      <c r="B11" s="20" t="s">
        <v>100</v>
      </c>
      <c r="C11" s="20" t="s">
        <v>100</v>
      </c>
      <c r="D11" s="21">
        <v>6</v>
      </c>
      <c r="E11" s="21">
        <v>300</v>
      </c>
      <c r="F11" s="21">
        <v>96</v>
      </c>
      <c r="G11" s="23">
        <v>0</v>
      </c>
      <c r="H11" s="21">
        <v>3</v>
      </c>
      <c r="I11" s="21">
        <v>1</v>
      </c>
      <c r="J11" s="21">
        <v>96</v>
      </c>
      <c r="K11" s="23">
        <v>0</v>
      </c>
      <c r="L11" s="21">
        <v>55.5</v>
      </c>
      <c r="M11" s="21">
        <v>67</v>
      </c>
      <c r="N11" s="18">
        <f t="shared" si="0"/>
        <v>58.375</v>
      </c>
      <c r="O11" s="22">
        <v>60</v>
      </c>
      <c r="P11" s="30" t="s">
        <v>110</v>
      </c>
      <c r="U11" s="4"/>
    </row>
    <row r="12" spans="1:21" s="3" customFormat="1" ht="12">
      <c r="A12" s="20" t="s">
        <v>146</v>
      </c>
      <c r="B12" s="20" t="s">
        <v>100</v>
      </c>
      <c r="C12" s="20" t="s">
        <v>100</v>
      </c>
      <c r="D12" s="21">
        <v>7</v>
      </c>
      <c r="E12" s="21">
        <v>2.078</v>
      </c>
      <c r="F12" s="21">
        <v>96</v>
      </c>
      <c r="G12" s="23">
        <v>1</v>
      </c>
      <c r="H12" s="21">
        <v>1</v>
      </c>
      <c r="I12" s="21">
        <v>2</v>
      </c>
      <c r="J12" s="21">
        <v>94</v>
      </c>
      <c r="K12" s="23">
        <v>47</v>
      </c>
      <c r="L12" s="21">
        <v>57</v>
      </c>
      <c r="M12" s="21">
        <v>67</v>
      </c>
      <c r="N12" s="18">
        <f t="shared" si="0"/>
        <v>59.5</v>
      </c>
      <c r="O12" s="22">
        <v>60</v>
      </c>
      <c r="P12" s="30" t="s">
        <v>171</v>
      </c>
      <c r="U12" s="4"/>
    </row>
    <row r="13" spans="1:21" s="3" customFormat="1" ht="12">
      <c r="A13" s="20">
        <v>62237</v>
      </c>
      <c r="B13" s="20" t="s">
        <v>158</v>
      </c>
      <c r="C13" s="20" t="s">
        <v>158</v>
      </c>
      <c r="D13" s="21">
        <v>8</v>
      </c>
      <c r="E13" s="21">
        <v>62</v>
      </c>
      <c r="F13" s="21">
        <v>83</v>
      </c>
      <c r="G13" s="21">
        <v>16</v>
      </c>
      <c r="H13" s="21">
        <v>1</v>
      </c>
      <c r="I13" s="23">
        <v>0</v>
      </c>
      <c r="J13" s="21">
        <v>97</v>
      </c>
      <c r="K13" s="21">
        <v>60</v>
      </c>
      <c r="L13" s="21">
        <v>68</v>
      </c>
      <c r="M13" s="23">
        <v>0</v>
      </c>
      <c r="N13" s="18">
        <f t="shared" si="0"/>
        <v>60.470588235294116</v>
      </c>
      <c r="O13" s="22">
        <v>60</v>
      </c>
      <c r="P13" s="30" t="s">
        <v>129</v>
      </c>
      <c r="U13" s="4"/>
    </row>
    <row r="14" spans="1:21" ht="12">
      <c r="A14" s="20">
        <v>62275</v>
      </c>
      <c r="B14" s="20" t="s">
        <v>100</v>
      </c>
      <c r="C14" s="20" t="s">
        <v>100</v>
      </c>
      <c r="D14" s="21">
        <v>8</v>
      </c>
      <c r="E14" s="21">
        <v>443</v>
      </c>
      <c r="F14" s="21">
        <v>93</v>
      </c>
      <c r="G14" s="21">
        <v>6</v>
      </c>
      <c r="H14" s="21">
        <v>1</v>
      </c>
      <c r="I14" s="23">
        <v>0</v>
      </c>
      <c r="J14" s="21">
        <v>98</v>
      </c>
      <c r="K14" s="21">
        <v>60</v>
      </c>
      <c r="L14" s="21">
        <v>69</v>
      </c>
      <c r="M14" s="23">
        <v>0</v>
      </c>
      <c r="N14" s="18">
        <f t="shared" si="0"/>
        <v>61.28571428571428</v>
      </c>
      <c r="O14" s="22">
        <v>60</v>
      </c>
      <c r="P14" s="30" t="s">
        <v>172</v>
      </c>
      <c r="U14" s="4"/>
    </row>
    <row r="15" spans="1:21" s="3" customFormat="1" ht="12">
      <c r="A15" s="20">
        <v>67535</v>
      </c>
      <c r="B15" s="20" t="s">
        <v>100</v>
      </c>
      <c r="C15" s="20" t="s">
        <v>100</v>
      </c>
      <c r="D15" s="21">
        <v>6</v>
      </c>
      <c r="E15" s="21">
        <v>0.99</v>
      </c>
      <c r="F15" s="21">
        <v>93</v>
      </c>
      <c r="G15" s="23">
        <v>0</v>
      </c>
      <c r="H15" s="21">
        <v>3.6</v>
      </c>
      <c r="I15" s="21">
        <v>3.6</v>
      </c>
      <c r="J15" s="21">
        <v>97</v>
      </c>
      <c r="K15" s="23">
        <v>0</v>
      </c>
      <c r="L15" s="21">
        <v>55</v>
      </c>
      <c r="M15" s="21">
        <v>68.5</v>
      </c>
      <c r="N15" s="18">
        <f t="shared" si="0"/>
        <v>61.75</v>
      </c>
      <c r="O15" s="22">
        <v>60</v>
      </c>
      <c r="P15" s="30" t="s">
        <v>128</v>
      </c>
      <c r="U15" s="4"/>
    </row>
    <row r="16" spans="1:21" s="3" customFormat="1" ht="24">
      <c r="A16" s="20" t="s">
        <v>147</v>
      </c>
      <c r="B16" s="20" t="s">
        <v>100</v>
      </c>
      <c r="C16" s="20" t="s">
        <v>159</v>
      </c>
      <c r="D16" s="21">
        <v>8</v>
      </c>
      <c r="E16" s="21">
        <v>1836</v>
      </c>
      <c r="F16" s="21">
        <v>70</v>
      </c>
      <c r="G16" s="21">
        <v>20</v>
      </c>
      <c r="H16" s="21">
        <v>10</v>
      </c>
      <c r="I16" s="23">
        <v>0.1</v>
      </c>
      <c r="J16" s="21">
        <v>97</v>
      </c>
      <c r="K16" s="21">
        <v>64</v>
      </c>
      <c r="L16" s="21">
        <v>59</v>
      </c>
      <c r="M16" s="21">
        <v>71</v>
      </c>
      <c r="N16" s="18">
        <f t="shared" si="0"/>
        <v>62.36212624584718</v>
      </c>
      <c r="O16" s="22">
        <v>60</v>
      </c>
      <c r="P16" s="30" t="s">
        <v>124</v>
      </c>
      <c r="U16" s="4"/>
    </row>
    <row r="17" spans="1:21" s="3" customFormat="1" ht="12">
      <c r="A17" s="20" t="s">
        <v>149</v>
      </c>
      <c r="B17" s="20" t="s">
        <v>100</v>
      </c>
      <c r="C17" s="20" t="s">
        <v>100</v>
      </c>
      <c r="D17" s="21" t="s">
        <v>154</v>
      </c>
      <c r="E17" s="21" t="s">
        <v>144</v>
      </c>
      <c r="F17" s="18">
        <v>98</v>
      </c>
      <c r="G17" s="18">
        <v>0</v>
      </c>
      <c r="H17" s="18">
        <v>1</v>
      </c>
      <c r="I17" s="18">
        <v>1</v>
      </c>
      <c r="J17" s="18">
        <v>98</v>
      </c>
      <c r="K17" s="18">
        <v>0</v>
      </c>
      <c r="L17" s="18">
        <v>57</v>
      </c>
      <c r="M17" s="18">
        <v>69</v>
      </c>
      <c r="N17" s="18">
        <f t="shared" si="0"/>
        <v>63</v>
      </c>
      <c r="O17" s="18">
        <v>65</v>
      </c>
      <c r="P17" s="30" t="s">
        <v>139</v>
      </c>
      <c r="U17" s="4"/>
    </row>
    <row r="18" spans="1:16" s="10" customFormat="1" ht="12">
      <c r="A18" s="20">
        <v>62236</v>
      </c>
      <c r="B18" s="20" t="s">
        <v>160</v>
      </c>
      <c r="C18" s="20" t="s">
        <v>158</v>
      </c>
      <c r="D18" s="21">
        <v>8</v>
      </c>
      <c r="E18" s="21">
        <v>57</v>
      </c>
      <c r="F18" s="21">
        <v>80</v>
      </c>
      <c r="G18" s="21">
        <v>19</v>
      </c>
      <c r="H18" s="21">
        <v>1</v>
      </c>
      <c r="I18" s="23">
        <v>0</v>
      </c>
      <c r="J18" s="21">
        <v>98</v>
      </c>
      <c r="K18" s="21">
        <v>63</v>
      </c>
      <c r="L18" s="21">
        <v>70</v>
      </c>
      <c r="M18" s="23">
        <v>0</v>
      </c>
      <c r="N18" s="18">
        <f t="shared" si="0"/>
        <v>63.349999999999994</v>
      </c>
      <c r="O18" s="22">
        <v>65</v>
      </c>
      <c r="P18" s="30" t="s">
        <v>131</v>
      </c>
    </row>
    <row r="19" spans="1:16" s="10" customFormat="1" ht="12">
      <c r="A19" s="20">
        <v>65325</v>
      </c>
      <c r="B19" s="20" t="s">
        <v>100</v>
      </c>
      <c r="C19" s="20" t="s">
        <v>100</v>
      </c>
      <c r="D19" s="21">
        <v>7</v>
      </c>
      <c r="E19" s="21">
        <v>65</v>
      </c>
      <c r="F19" s="21">
        <v>99</v>
      </c>
      <c r="G19" s="23">
        <v>0</v>
      </c>
      <c r="H19" s="21">
        <v>1</v>
      </c>
      <c r="I19" s="23">
        <v>0</v>
      </c>
      <c r="J19" s="21">
        <v>97</v>
      </c>
      <c r="K19" s="23">
        <v>0</v>
      </c>
      <c r="L19" s="21">
        <v>64</v>
      </c>
      <c r="M19" s="23">
        <v>0</v>
      </c>
      <c r="N19" s="18">
        <f t="shared" si="0"/>
        <v>64</v>
      </c>
      <c r="O19" s="22">
        <v>65</v>
      </c>
      <c r="P19" s="30" t="s">
        <v>112</v>
      </c>
    </row>
    <row r="20" spans="1:21" s="3" customFormat="1" ht="12">
      <c r="A20" s="20" t="s">
        <v>150</v>
      </c>
      <c r="B20" s="20" t="s">
        <v>100</v>
      </c>
      <c r="C20" s="20" t="s">
        <v>100</v>
      </c>
      <c r="D20" s="21">
        <v>8</v>
      </c>
      <c r="E20" s="21" t="s">
        <v>144</v>
      </c>
      <c r="F20" s="18">
        <v>99</v>
      </c>
      <c r="G20" s="18">
        <v>0</v>
      </c>
      <c r="H20" s="18">
        <v>1</v>
      </c>
      <c r="I20" s="18">
        <v>0</v>
      </c>
      <c r="J20" s="18">
        <v>98</v>
      </c>
      <c r="K20" s="18">
        <v>0</v>
      </c>
      <c r="L20" s="18">
        <v>64</v>
      </c>
      <c r="M20" s="18">
        <v>0</v>
      </c>
      <c r="N20" s="18">
        <f t="shared" si="0"/>
        <v>64</v>
      </c>
      <c r="O20" s="18">
        <v>65</v>
      </c>
      <c r="P20" s="30" t="s">
        <v>137</v>
      </c>
      <c r="U20" s="4"/>
    </row>
    <row r="21" spans="1:16" s="6" customFormat="1" ht="12">
      <c r="A21" s="20">
        <v>15415</v>
      </c>
      <c r="B21" s="20" t="s">
        <v>100</v>
      </c>
      <c r="C21" s="20" t="s">
        <v>100</v>
      </c>
      <c r="D21" s="21">
        <v>9</v>
      </c>
      <c r="E21" s="21">
        <v>269</v>
      </c>
      <c r="F21" s="21">
        <v>99</v>
      </c>
      <c r="G21" s="23">
        <v>0</v>
      </c>
      <c r="H21" s="21">
        <v>0.5</v>
      </c>
      <c r="I21" s="21">
        <v>0.5</v>
      </c>
      <c r="J21" s="21">
        <v>97</v>
      </c>
      <c r="K21" s="23">
        <v>0</v>
      </c>
      <c r="L21" s="21">
        <v>60</v>
      </c>
      <c r="M21" s="21">
        <v>71</v>
      </c>
      <c r="N21" s="18">
        <f t="shared" si="0"/>
        <v>65.5</v>
      </c>
      <c r="O21" s="22">
        <v>65</v>
      </c>
      <c r="P21" s="30" t="s">
        <v>126</v>
      </c>
    </row>
    <row r="22" spans="1:21" s="3" customFormat="1" ht="12">
      <c r="A22" s="20">
        <v>60056</v>
      </c>
      <c r="B22" s="20" t="s">
        <v>100</v>
      </c>
      <c r="C22" s="20" t="s">
        <v>100</v>
      </c>
      <c r="D22" s="21">
        <v>5</v>
      </c>
      <c r="E22" s="21">
        <v>16</v>
      </c>
      <c r="F22" s="21">
        <v>95</v>
      </c>
      <c r="G22" s="21">
        <v>2.5</v>
      </c>
      <c r="H22" s="21">
        <v>2.5</v>
      </c>
      <c r="I22" s="23">
        <v>0</v>
      </c>
      <c r="J22" s="21">
        <v>97</v>
      </c>
      <c r="K22" s="21">
        <v>64</v>
      </c>
      <c r="L22" s="21">
        <v>67</v>
      </c>
      <c r="M22" s="23">
        <v>0</v>
      </c>
      <c r="N22" s="18">
        <f t="shared" si="0"/>
        <v>65.5</v>
      </c>
      <c r="O22" s="22">
        <v>65</v>
      </c>
      <c r="P22" s="30" t="s">
        <v>170</v>
      </c>
      <c r="U22" s="4"/>
    </row>
    <row r="23" spans="1:21" s="3" customFormat="1" ht="12">
      <c r="A23" s="20">
        <v>60135</v>
      </c>
      <c r="B23" s="20" t="s">
        <v>151</v>
      </c>
      <c r="C23" s="20" t="s">
        <v>160</v>
      </c>
      <c r="D23" s="21">
        <v>7</v>
      </c>
      <c r="E23" s="21">
        <v>120</v>
      </c>
      <c r="F23" s="21">
        <v>87</v>
      </c>
      <c r="G23" s="23">
        <v>0</v>
      </c>
      <c r="H23" s="21">
        <v>13</v>
      </c>
      <c r="I23" s="23">
        <v>0</v>
      </c>
      <c r="J23" s="21">
        <v>97</v>
      </c>
      <c r="K23" s="23">
        <v>0</v>
      </c>
      <c r="L23" s="21">
        <v>66</v>
      </c>
      <c r="M23" s="23">
        <v>0</v>
      </c>
      <c r="N23" s="18">
        <f t="shared" si="0"/>
        <v>66</v>
      </c>
      <c r="O23" s="22">
        <v>65</v>
      </c>
      <c r="P23" s="30" t="s">
        <v>173</v>
      </c>
      <c r="U23" s="4"/>
    </row>
    <row r="24" spans="1:21" ht="12">
      <c r="A24" s="20">
        <v>65327</v>
      </c>
      <c r="B24" s="20" t="s">
        <v>100</v>
      </c>
      <c r="C24" s="20" t="s">
        <v>100</v>
      </c>
      <c r="D24" s="21">
        <v>7</v>
      </c>
      <c r="E24" s="21">
        <v>7</v>
      </c>
      <c r="F24" s="21">
        <v>99</v>
      </c>
      <c r="G24" s="23">
        <v>0</v>
      </c>
      <c r="H24" s="21">
        <v>1</v>
      </c>
      <c r="I24" s="23">
        <v>0</v>
      </c>
      <c r="J24" s="21">
        <v>97</v>
      </c>
      <c r="K24" s="23">
        <v>0</v>
      </c>
      <c r="L24" s="21">
        <v>66</v>
      </c>
      <c r="M24" s="23">
        <v>0</v>
      </c>
      <c r="N24" s="18">
        <f t="shared" si="0"/>
        <v>66</v>
      </c>
      <c r="O24" s="22">
        <v>65</v>
      </c>
      <c r="P24" s="30" t="s">
        <v>112</v>
      </c>
      <c r="U24" s="4"/>
    </row>
    <row r="25" spans="1:21" s="3" customFormat="1" ht="12">
      <c r="A25" s="20" t="s">
        <v>148</v>
      </c>
      <c r="B25" s="20" t="s">
        <v>100</v>
      </c>
      <c r="C25" s="20" t="s">
        <v>100</v>
      </c>
      <c r="D25" s="21">
        <v>8</v>
      </c>
      <c r="E25" s="21" t="s">
        <v>144</v>
      </c>
      <c r="F25" s="18">
        <v>99</v>
      </c>
      <c r="G25" s="18">
        <v>0</v>
      </c>
      <c r="H25" s="28">
        <v>0.5</v>
      </c>
      <c r="I25" s="28">
        <v>0.5</v>
      </c>
      <c r="J25" s="18">
        <v>97</v>
      </c>
      <c r="K25" s="18">
        <v>0</v>
      </c>
      <c r="L25" s="18">
        <v>60</v>
      </c>
      <c r="M25" s="18">
        <v>72</v>
      </c>
      <c r="N25" s="18">
        <f t="shared" si="0"/>
        <v>66</v>
      </c>
      <c r="O25" s="18">
        <v>65</v>
      </c>
      <c r="P25" s="30" t="s">
        <v>140</v>
      </c>
      <c r="U25" s="4"/>
    </row>
    <row r="26" spans="1:21" s="3" customFormat="1" ht="24">
      <c r="A26" s="20">
        <v>67215</v>
      </c>
      <c r="B26" s="20" t="s">
        <v>161</v>
      </c>
      <c r="C26" s="20" t="s">
        <v>161</v>
      </c>
      <c r="D26" s="21">
        <v>3</v>
      </c>
      <c r="E26" s="21" t="s">
        <v>144</v>
      </c>
      <c r="F26" s="21">
        <v>71</v>
      </c>
      <c r="G26" s="23">
        <v>3</v>
      </c>
      <c r="H26" s="21">
        <v>13</v>
      </c>
      <c r="I26" s="21">
        <v>12</v>
      </c>
      <c r="J26" s="21">
        <v>96</v>
      </c>
      <c r="K26" s="23">
        <v>50</v>
      </c>
      <c r="L26" s="21">
        <v>70</v>
      </c>
      <c r="M26" s="21">
        <v>70</v>
      </c>
      <c r="N26" s="18">
        <f t="shared" si="0"/>
        <v>67.85714285714286</v>
      </c>
      <c r="O26" s="22">
        <v>70</v>
      </c>
      <c r="P26" s="30" t="s">
        <v>174</v>
      </c>
      <c r="U26" s="4"/>
    </row>
    <row r="27" spans="1:16" s="4" customFormat="1" ht="12">
      <c r="A27" s="20">
        <v>10056</v>
      </c>
      <c r="B27" s="20" t="s">
        <v>100</v>
      </c>
      <c r="C27" s="20" t="s">
        <v>100</v>
      </c>
      <c r="D27" s="21">
        <v>7</v>
      </c>
      <c r="E27" s="21" t="s">
        <v>144</v>
      </c>
      <c r="F27" s="29">
        <v>99</v>
      </c>
      <c r="G27" s="29">
        <v>0.7</v>
      </c>
      <c r="H27" s="23">
        <v>0</v>
      </c>
      <c r="I27" s="23">
        <v>0</v>
      </c>
      <c r="J27" s="29">
        <v>96</v>
      </c>
      <c r="K27" s="29">
        <v>68</v>
      </c>
      <c r="L27" s="23">
        <v>0</v>
      </c>
      <c r="M27" s="23">
        <v>0</v>
      </c>
      <c r="N27" s="18">
        <f t="shared" si="0"/>
        <v>68</v>
      </c>
      <c r="O27" s="22">
        <v>70</v>
      </c>
      <c r="P27" s="30" t="s">
        <v>175</v>
      </c>
    </row>
    <row r="28" spans="1:21" ht="12">
      <c r="A28" s="20">
        <v>15437</v>
      </c>
      <c r="B28" s="20" t="s">
        <v>162</v>
      </c>
      <c r="C28" s="20" t="s">
        <v>162</v>
      </c>
      <c r="D28" s="21">
        <v>7</v>
      </c>
      <c r="E28" s="21">
        <v>1.1</v>
      </c>
      <c r="F28" s="21">
        <v>81</v>
      </c>
      <c r="G28" s="21">
        <v>15</v>
      </c>
      <c r="H28" s="21">
        <v>2</v>
      </c>
      <c r="I28" s="21">
        <v>2</v>
      </c>
      <c r="J28" s="21">
        <v>96</v>
      </c>
      <c r="K28" s="21">
        <v>67</v>
      </c>
      <c r="L28" s="21">
        <v>74</v>
      </c>
      <c r="M28" s="21">
        <v>78</v>
      </c>
      <c r="N28" s="18">
        <f t="shared" si="0"/>
        <v>68.89473684210526</v>
      </c>
      <c r="O28" s="22">
        <v>70</v>
      </c>
      <c r="P28" s="30" t="s">
        <v>132</v>
      </c>
      <c r="U28" s="4"/>
    </row>
    <row r="29" spans="1:21" s="3" customFormat="1" ht="24">
      <c r="A29" s="33">
        <v>60015</v>
      </c>
      <c r="B29" s="33" t="s">
        <v>100</v>
      </c>
      <c r="C29" s="33" t="s">
        <v>100</v>
      </c>
      <c r="D29" s="34">
        <v>7</v>
      </c>
      <c r="E29" s="34">
        <v>4600</v>
      </c>
      <c r="F29" s="34">
        <v>99</v>
      </c>
      <c r="G29" s="35">
        <v>0</v>
      </c>
      <c r="H29" s="34">
        <v>0.5</v>
      </c>
      <c r="I29" s="34">
        <v>0.5</v>
      </c>
      <c r="J29" s="35">
        <v>94</v>
      </c>
      <c r="K29" s="35">
        <v>0</v>
      </c>
      <c r="L29" s="34">
        <v>64</v>
      </c>
      <c r="M29" s="34">
        <v>74</v>
      </c>
      <c r="N29" s="36">
        <f t="shared" si="0"/>
        <v>69</v>
      </c>
      <c r="O29" s="37">
        <v>70</v>
      </c>
      <c r="P29" s="38" t="s">
        <v>123</v>
      </c>
      <c r="U29" s="4"/>
    </row>
    <row r="30" spans="1:21" s="8" customFormat="1" ht="36">
      <c r="A30" s="33">
        <v>60055</v>
      </c>
      <c r="B30" s="33" t="s">
        <v>100</v>
      </c>
      <c r="C30" s="33" t="s">
        <v>100</v>
      </c>
      <c r="D30" s="34">
        <v>8</v>
      </c>
      <c r="E30" s="34">
        <v>36</v>
      </c>
      <c r="F30" s="34">
        <v>98</v>
      </c>
      <c r="G30" s="35">
        <v>0</v>
      </c>
      <c r="H30" s="34">
        <v>1</v>
      </c>
      <c r="I30" s="34">
        <v>1</v>
      </c>
      <c r="J30" s="34">
        <v>97</v>
      </c>
      <c r="K30" s="35">
        <v>0</v>
      </c>
      <c r="L30" s="34">
        <v>64</v>
      </c>
      <c r="M30" s="34">
        <v>74</v>
      </c>
      <c r="N30" s="36">
        <f t="shared" si="0"/>
        <v>69</v>
      </c>
      <c r="O30" s="37">
        <v>70</v>
      </c>
      <c r="P30" s="38" t="s">
        <v>138</v>
      </c>
      <c r="U30" s="7"/>
    </row>
    <row r="31" spans="1:21" s="8" customFormat="1" ht="24">
      <c r="A31" s="33" t="s">
        <v>101</v>
      </c>
      <c r="B31" s="33" t="s">
        <v>100</v>
      </c>
      <c r="C31" s="33" t="s">
        <v>100</v>
      </c>
      <c r="D31" s="34">
        <v>8</v>
      </c>
      <c r="E31" s="34">
        <v>300</v>
      </c>
      <c r="F31" s="34">
        <v>97</v>
      </c>
      <c r="G31" s="34">
        <v>1</v>
      </c>
      <c r="H31" s="34">
        <v>1</v>
      </c>
      <c r="I31" s="34">
        <v>1</v>
      </c>
      <c r="J31" s="34">
        <v>97</v>
      </c>
      <c r="K31" s="34">
        <v>67</v>
      </c>
      <c r="L31" s="34">
        <v>65</v>
      </c>
      <c r="M31" s="34">
        <v>76</v>
      </c>
      <c r="N31" s="36">
        <f t="shared" si="0"/>
        <v>69.33333333333333</v>
      </c>
      <c r="O31" s="37">
        <v>70</v>
      </c>
      <c r="P31" s="38" t="s">
        <v>125</v>
      </c>
      <c r="U31" s="7"/>
    </row>
    <row r="32" spans="1:21" ht="12">
      <c r="A32" s="20" t="s">
        <v>153</v>
      </c>
      <c r="B32" s="9" t="s">
        <v>100</v>
      </c>
      <c r="C32" s="20" t="s">
        <v>100</v>
      </c>
      <c r="D32" s="21">
        <v>6</v>
      </c>
      <c r="E32" s="21" t="s">
        <v>144</v>
      </c>
      <c r="F32" s="21">
        <v>93</v>
      </c>
      <c r="G32" s="23">
        <v>0</v>
      </c>
      <c r="H32" s="21">
        <v>6</v>
      </c>
      <c r="I32" s="21">
        <v>1</v>
      </c>
      <c r="J32" s="21">
        <v>97</v>
      </c>
      <c r="K32" s="23">
        <v>0</v>
      </c>
      <c r="L32" s="21">
        <v>69</v>
      </c>
      <c r="M32" s="21">
        <v>74</v>
      </c>
      <c r="N32" s="18">
        <f t="shared" si="0"/>
        <v>69.71428571428571</v>
      </c>
      <c r="O32" s="22">
        <v>70</v>
      </c>
      <c r="P32" s="30" t="s">
        <v>170</v>
      </c>
      <c r="U32" s="4"/>
    </row>
    <row r="33" spans="1:21" s="3" customFormat="1" ht="12">
      <c r="A33" s="20">
        <v>65315</v>
      </c>
      <c r="B33" s="20" t="s">
        <v>100</v>
      </c>
      <c r="C33" s="20" t="s">
        <v>100</v>
      </c>
      <c r="D33" s="21">
        <v>8</v>
      </c>
      <c r="E33" s="21">
        <v>285</v>
      </c>
      <c r="F33" s="21">
        <v>98</v>
      </c>
      <c r="G33" s="23">
        <v>0</v>
      </c>
      <c r="H33" s="21">
        <v>1</v>
      </c>
      <c r="I33" s="21">
        <v>1</v>
      </c>
      <c r="J33" s="23">
        <v>97</v>
      </c>
      <c r="K33" s="23">
        <v>0</v>
      </c>
      <c r="L33" s="21">
        <v>68</v>
      </c>
      <c r="M33" s="21">
        <v>72</v>
      </c>
      <c r="N33" s="18">
        <f t="shared" si="0"/>
        <v>70</v>
      </c>
      <c r="O33" s="22">
        <v>70</v>
      </c>
      <c r="P33" s="30" t="s">
        <v>130</v>
      </c>
      <c r="U33" s="4"/>
    </row>
    <row r="34" spans="1:21" s="3" customFormat="1" ht="12">
      <c r="A34" s="20" t="s">
        <v>103</v>
      </c>
      <c r="B34" s="20" t="s">
        <v>100</v>
      </c>
      <c r="C34" s="20" t="s">
        <v>100</v>
      </c>
      <c r="D34" s="21">
        <v>8</v>
      </c>
      <c r="E34" s="21">
        <v>10</v>
      </c>
      <c r="F34" s="21">
        <v>99</v>
      </c>
      <c r="G34" s="23">
        <v>0</v>
      </c>
      <c r="H34" s="21">
        <v>0.5</v>
      </c>
      <c r="I34" s="21">
        <v>0.5</v>
      </c>
      <c r="J34" s="21">
        <v>98</v>
      </c>
      <c r="K34" s="23">
        <v>0</v>
      </c>
      <c r="L34" s="21">
        <v>66</v>
      </c>
      <c r="M34" s="21">
        <v>75</v>
      </c>
      <c r="N34" s="18">
        <f t="shared" si="0"/>
        <v>70.5</v>
      </c>
      <c r="O34" s="22">
        <v>70</v>
      </c>
      <c r="P34" s="30" t="s">
        <v>112</v>
      </c>
      <c r="U34" s="4"/>
    </row>
    <row r="35" spans="1:21" s="3" customFormat="1" ht="12">
      <c r="A35" s="20" t="s">
        <v>143</v>
      </c>
      <c r="B35" s="20" t="s">
        <v>100</v>
      </c>
      <c r="C35" s="20" t="s">
        <v>100</v>
      </c>
      <c r="D35" s="21">
        <v>7</v>
      </c>
      <c r="E35" s="21" t="s">
        <v>144</v>
      </c>
      <c r="F35" s="29">
        <v>99</v>
      </c>
      <c r="G35" s="29">
        <v>0.5</v>
      </c>
      <c r="H35" s="23">
        <v>0.5</v>
      </c>
      <c r="I35" s="23">
        <v>0</v>
      </c>
      <c r="J35" s="29">
        <v>95</v>
      </c>
      <c r="K35" s="29">
        <v>69</v>
      </c>
      <c r="L35" s="23">
        <v>73</v>
      </c>
      <c r="M35" s="23">
        <v>0</v>
      </c>
      <c r="N35" s="18">
        <f t="shared" si="0"/>
        <v>71</v>
      </c>
      <c r="O35" s="22">
        <v>70</v>
      </c>
      <c r="P35" s="30" t="s">
        <v>175</v>
      </c>
      <c r="U35" s="4"/>
    </row>
    <row r="36" spans="1:16" s="4" customFormat="1" ht="12">
      <c r="A36" s="20" t="s">
        <v>104</v>
      </c>
      <c r="B36" s="20" t="s">
        <v>100</v>
      </c>
      <c r="C36" s="20" t="s">
        <v>100</v>
      </c>
      <c r="D36" s="21">
        <v>6</v>
      </c>
      <c r="E36" s="21">
        <v>6.2</v>
      </c>
      <c r="F36" s="21">
        <v>99</v>
      </c>
      <c r="G36" s="23">
        <v>0</v>
      </c>
      <c r="H36" s="21">
        <v>1</v>
      </c>
      <c r="I36" s="23">
        <v>0</v>
      </c>
      <c r="J36" s="21">
        <v>96</v>
      </c>
      <c r="K36" s="23">
        <v>0</v>
      </c>
      <c r="L36" s="21">
        <v>71</v>
      </c>
      <c r="M36" s="23">
        <v>0</v>
      </c>
      <c r="N36" s="18">
        <f t="shared" si="0"/>
        <v>71</v>
      </c>
      <c r="O36" s="22">
        <v>70</v>
      </c>
      <c r="P36" s="30" t="s">
        <v>171</v>
      </c>
    </row>
    <row r="37" spans="1:21" s="3" customFormat="1" ht="12">
      <c r="A37" s="20" t="s">
        <v>155</v>
      </c>
      <c r="B37" s="20" t="s">
        <v>162</v>
      </c>
      <c r="C37" s="20" t="s">
        <v>162</v>
      </c>
      <c r="D37" s="21" t="s">
        <v>154</v>
      </c>
      <c r="E37" s="21">
        <v>100</v>
      </c>
      <c r="F37" s="21">
        <v>84</v>
      </c>
      <c r="G37" s="21">
        <v>12</v>
      </c>
      <c r="H37" s="21">
        <v>3</v>
      </c>
      <c r="I37" s="21">
        <v>1</v>
      </c>
      <c r="J37" s="21">
        <v>97</v>
      </c>
      <c r="K37" s="21">
        <v>72</v>
      </c>
      <c r="L37" s="21">
        <v>75</v>
      </c>
      <c r="M37" s="21">
        <v>83</v>
      </c>
      <c r="N37" s="18">
        <f t="shared" si="0"/>
        <v>73.25</v>
      </c>
      <c r="O37" s="22">
        <v>75</v>
      </c>
      <c r="P37" s="30" t="s">
        <v>139</v>
      </c>
      <c r="U37" s="4"/>
    </row>
    <row r="38" spans="1:21" s="3" customFormat="1" ht="12">
      <c r="A38" s="20" t="s">
        <v>105</v>
      </c>
      <c r="B38" s="20" t="s">
        <v>162</v>
      </c>
      <c r="C38" s="20" t="s">
        <v>162</v>
      </c>
      <c r="D38" s="21">
        <v>6</v>
      </c>
      <c r="E38" s="21">
        <v>6</v>
      </c>
      <c r="F38" s="21">
        <v>84</v>
      </c>
      <c r="G38" s="21">
        <v>12</v>
      </c>
      <c r="H38" s="21">
        <v>3</v>
      </c>
      <c r="I38" s="21">
        <v>1</v>
      </c>
      <c r="J38" s="21">
        <v>97</v>
      </c>
      <c r="K38" s="21">
        <v>72</v>
      </c>
      <c r="L38" s="21">
        <v>76</v>
      </c>
      <c r="M38" s="21">
        <v>83</v>
      </c>
      <c r="N38" s="18">
        <f t="shared" si="0"/>
        <v>73.4375</v>
      </c>
      <c r="O38" s="22">
        <v>75</v>
      </c>
      <c r="P38" s="30" t="s">
        <v>127</v>
      </c>
      <c r="U38" s="4"/>
    </row>
    <row r="39" spans="1:21" ht="24">
      <c r="A39" s="39" t="s">
        <v>156</v>
      </c>
      <c r="B39" s="33" t="s">
        <v>100</v>
      </c>
      <c r="C39" s="39" t="s">
        <v>100</v>
      </c>
      <c r="D39" s="40">
        <v>8</v>
      </c>
      <c r="E39" s="40" t="s">
        <v>144</v>
      </c>
      <c r="F39" s="40">
        <v>98</v>
      </c>
      <c r="G39" s="40">
        <v>0</v>
      </c>
      <c r="H39" s="40">
        <v>1</v>
      </c>
      <c r="I39" s="40">
        <v>1</v>
      </c>
      <c r="J39" s="40">
        <v>95</v>
      </c>
      <c r="K39" s="40">
        <v>0</v>
      </c>
      <c r="L39" s="40">
        <v>69</v>
      </c>
      <c r="M39" s="40">
        <v>78</v>
      </c>
      <c r="N39" s="36">
        <f t="shared" si="0"/>
        <v>73.5</v>
      </c>
      <c r="O39" s="40">
        <v>75</v>
      </c>
      <c r="P39" s="38" t="s">
        <v>141</v>
      </c>
      <c r="U39" s="4"/>
    </row>
    <row r="40" spans="1:21" s="3" customFormat="1" ht="12">
      <c r="A40" s="9" t="s">
        <v>157</v>
      </c>
      <c r="B40" s="20" t="s">
        <v>100</v>
      </c>
      <c r="C40" s="9" t="s">
        <v>100</v>
      </c>
      <c r="D40" s="16">
        <v>7</v>
      </c>
      <c r="E40" s="16">
        <v>0.15</v>
      </c>
      <c r="F40" s="16">
        <v>97</v>
      </c>
      <c r="G40" s="17">
        <v>3</v>
      </c>
      <c r="H40" s="17">
        <v>0</v>
      </c>
      <c r="I40" s="17">
        <v>0</v>
      </c>
      <c r="J40" s="16">
        <v>97</v>
      </c>
      <c r="K40" s="17">
        <v>76</v>
      </c>
      <c r="L40" s="17">
        <v>0</v>
      </c>
      <c r="M40" s="17">
        <v>0</v>
      </c>
      <c r="N40" s="18">
        <f t="shared" si="0"/>
        <v>76</v>
      </c>
      <c r="O40" s="19">
        <v>75</v>
      </c>
      <c r="P40" s="31" t="s">
        <v>171</v>
      </c>
      <c r="U40" s="4"/>
    </row>
    <row r="41" spans="1:21" s="3" customFormat="1" ht="12">
      <c r="A41" s="9" t="s">
        <v>152</v>
      </c>
      <c r="B41" s="9" t="s">
        <v>100</v>
      </c>
      <c r="C41" s="9" t="s">
        <v>100</v>
      </c>
      <c r="D41" s="16">
        <v>8</v>
      </c>
      <c r="E41" s="16" t="s">
        <v>144</v>
      </c>
      <c r="F41" s="16">
        <v>97</v>
      </c>
      <c r="G41" s="17">
        <v>0</v>
      </c>
      <c r="H41" s="16">
        <v>1.5</v>
      </c>
      <c r="I41" s="16">
        <v>1.5</v>
      </c>
      <c r="J41" s="16">
        <v>96</v>
      </c>
      <c r="K41" s="17">
        <v>0</v>
      </c>
      <c r="L41" s="16">
        <v>72</v>
      </c>
      <c r="M41" s="16">
        <v>81</v>
      </c>
      <c r="N41" s="18">
        <f t="shared" si="0"/>
        <v>76.5</v>
      </c>
      <c r="O41" s="19">
        <v>75</v>
      </c>
      <c r="P41" s="31" t="s">
        <v>170</v>
      </c>
      <c r="U41" s="4"/>
    </row>
    <row r="42" spans="1:21" s="3" customFormat="1" ht="12.75" thickBot="1">
      <c r="A42" s="24" t="s">
        <v>108</v>
      </c>
      <c r="B42" s="24" t="s">
        <v>100</v>
      </c>
      <c r="C42" s="24" t="s">
        <v>100</v>
      </c>
      <c r="D42" s="25">
        <v>6</v>
      </c>
      <c r="E42" s="25">
        <v>1.7</v>
      </c>
      <c r="F42" s="25">
        <v>99</v>
      </c>
      <c r="G42" s="25">
        <v>0</v>
      </c>
      <c r="H42" s="25">
        <v>1</v>
      </c>
      <c r="I42" s="25">
        <v>0</v>
      </c>
      <c r="J42" s="25">
        <v>94</v>
      </c>
      <c r="K42" s="25">
        <v>0</v>
      </c>
      <c r="L42" s="25">
        <v>77</v>
      </c>
      <c r="M42" s="25">
        <v>0</v>
      </c>
      <c r="N42" s="26">
        <f t="shared" si="0"/>
        <v>77</v>
      </c>
      <c r="O42" s="27">
        <v>75</v>
      </c>
      <c r="P42" s="32" t="s">
        <v>175</v>
      </c>
      <c r="U42" s="4"/>
    </row>
    <row r="43" spans="1:15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1"/>
      <c r="O43" s="1"/>
    </row>
    <row r="44" spans="1:15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1"/>
      <c r="O44" s="1"/>
    </row>
    <row r="45" spans="1:15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1"/>
      <c r="O45" s="1"/>
    </row>
    <row r="46" spans="1:15" ht="12">
      <c r="A46" s="5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3" customFormat="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3" customFormat="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s="3" customFormat="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3" customFormat="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3" customFormat="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3" customFormat="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s="3" customFormat="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printOptions/>
  <pageMargins left="0.75" right="0.75" top="1" bottom="1" header="0.5" footer="0.5"/>
  <pageSetup fitToHeight="1" fitToWidth="1" horizontalDpi="1200" verticalDpi="12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workbookViewId="0" topLeftCell="A1">
      <selection activeCell="D14" sqref="D14"/>
    </sheetView>
  </sheetViews>
  <sheetFormatPr defaultColWidth="11.421875" defaultRowHeight="12.75"/>
  <cols>
    <col min="1" max="1" width="17.140625" style="0" customWidth="1"/>
    <col min="2" max="2" width="11.28125" style="0" customWidth="1"/>
    <col min="4" max="4" width="8.421875" style="0" customWidth="1"/>
    <col min="5" max="6" width="8.8515625" style="0" customWidth="1"/>
    <col min="7" max="7" width="8.00390625" style="0" customWidth="1"/>
    <col min="8" max="8" width="9.421875" style="0" customWidth="1"/>
    <col min="9" max="9" width="8.8515625" style="0" customWidth="1"/>
    <col min="10" max="10" width="11.28125" style="0" customWidth="1"/>
    <col min="11" max="11" width="8.8515625" style="0" customWidth="1"/>
    <col min="12" max="12" width="10.140625" style="0" customWidth="1"/>
    <col min="13" max="14" width="9.421875" style="0" customWidth="1"/>
    <col min="15" max="15" width="8.8515625" style="0" customWidth="1"/>
    <col min="16" max="16" width="37.8515625" style="0" customWidth="1"/>
    <col min="17" max="16384" width="8.8515625" style="0" customWidth="1"/>
  </cols>
  <sheetData>
    <row r="1" spans="1:17" s="3" customFormat="1" ht="12.75" thickBo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8"/>
    </row>
    <row r="2" spans="1:17" s="3" customFormat="1" ht="48">
      <c r="A2" s="15" t="s">
        <v>117</v>
      </c>
      <c r="B2" s="12" t="s">
        <v>164</v>
      </c>
      <c r="C2" s="12" t="s">
        <v>163</v>
      </c>
      <c r="D2" s="12" t="s">
        <v>142</v>
      </c>
      <c r="E2" s="15" t="s">
        <v>115</v>
      </c>
      <c r="F2" s="12" t="s">
        <v>116</v>
      </c>
      <c r="G2" s="12" t="s">
        <v>119</v>
      </c>
      <c r="H2" s="12" t="s">
        <v>120</v>
      </c>
      <c r="I2" s="12" t="s">
        <v>121</v>
      </c>
      <c r="J2" s="12" t="s">
        <v>122</v>
      </c>
      <c r="K2" s="12" t="s">
        <v>169</v>
      </c>
      <c r="L2" s="12" t="s">
        <v>168</v>
      </c>
      <c r="M2" s="12" t="s">
        <v>167</v>
      </c>
      <c r="N2" s="12" t="s">
        <v>166</v>
      </c>
      <c r="O2" s="12" t="s">
        <v>165</v>
      </c>
      <c r="P2" s="41" t="s">
        <v>2</v>
      </c>
      <c r="Q2" s="8"/>
    </row>
    <row r="3" spans="1:17" s="3" customFormat="1" ht="12">
      <c r="A3" s="20" t="s">
        <v>3</v>
      </c>
      <c r="B3" s="20" t="s">
        <v>4</v>
      </c>
      <c r="C3" s="20" t="s">
        <v>5</v>
      </c>
      <c r="D3" s="21">
        <v>7</v>
      </c>
      <c r="E3" s="21">
        <v>0.1</v>
      </c>
      <c r="F3" s="21">
        <v>39</v>
      </c>
      <c r="G3" s="21">
        <v>0</v>
      </c>
      <c r="H3" s="21">
        <v>4</v>
      </c>
      <c r="I3" s="21">
        <v>57</v>
      </c>
      <c r="J3" s="21">
        <v>86</v>
      </c>
      <c r="K3" s="21">
        <v>0</v>
      </c>
      <c r="L3" s="21">
        <v>67</v>
      </c>
      <c r="M3" s="21">
        <v>55</v>
      </c>
      <c r="N3" s="42">
        <f aca="true" t="shared" si="0" ref="N3:N34">(K3*(G3/SUM(G3:I3))+L3*(H3/SUM(G3:I3))+M3*(I3/SUM(G3:I3)))</f>
        <v>55.786885245901644</v>
      </c>
      <c r="O3" s="42">
        <v>55</v>
      </c>
      <c r="P3" s="43" t="s">
        <v>6</v>
      </c>
      <c r="Q3" s="8"/>
    </row>
    <row r="4" spans="1:17" s="3" customFormat="1" ht="12">
      <c r="A4" s="44" t="s">
        <v>7</v>
      </c>
      <c r="B4" s="20" t="s">
        <v>4</v>
      </c>
      <c r="C4" s="44" t="s">
        <v>4</v>
      </c>
      <c r="D4" s="45">
        <v>6</v>
      </c>
      <c r="E4" s="21" t="s">
        <v>8</v>
      </c>
      <c r="F4" s="21">
        <v>49</v>
      </c>
      <c r="G4" s="21">
        <v>0</v>
      </c>
      <c r="H4" s="21">
        <v>32</v>
      </c>
      <c r="I4" s="21">
        <v>10</v>
      </c>
      <c r="J4" s="21">
        <v>88</v>
      </c>
      <c r="K4" s="21">
        <v>0</v>
      </c>
      <c r="L4" s="21">
        <v>64</v>
      </c>
      <c r="M4" s="21">
        <v>43</v>
      </c>
      <c r="N4" s="42">
        <f t="shared" si="0"/>
        <v>59</v>
      </c>
      <c r="O4" s="42">
        <v>60</v>
      </c>
      <c r="P4" s="43" t="s">
        <v>9</v>
      </c>
      <c r="Q4" s="8"/>
    </row>
    <row r="5" spans="1:17" s="3" customFormat="1" ht="12">
      <c r="A5" s="20" t="s">
        <v>10</v>
      </c>
      <c r="B5" s="20" t="s">
        <v>4</v>
      </c>
      <c r="C5" s="20" t="s">
        <v>4</v>
      </c>
      <c r="D5" s="21">
        <v>8</v>
      </c>
      <c r="E5" s="21">
        <v>0.3</v>
      </c>
      <c r="F5" s="21">
        <v>34</v>
      </c>
      <c r="G5" s="21">
        <v>0</v>
      </c>
      <c r="H5" s="21">
        <v>40</v>
      </c>
      <c r="I5" s="21">
        <v>22</v>
      </c>
      <c r="J5" s="21">
        <v>83</v>
      </c>
      <c r="K5" s="21">
        <v>0</v>
      </c>
      <c r="L5" s="21">
        <v>67</v>
      </c>
      <c r="M5" s="21">
        <v>49</v>
      </c>
      <c r="N5" s="42">
        <f t="shared" si="0"/>
        <v>60.61290322580645</v>
      </c>
      <c r="O5" s="42">
        <v>60</v>
      </c>
      <c r="P5" s="43" t="s">
        <v>11</v>
      </c>
      <c r="Q5" s="8"/>
    </row>
    <row r="6" spans="1:17" s="3" customFormat="1" ht="12">
      <c r="A6" s="20" t="s">
        <v>12</v>
      </c>
      <c r="B6" s="20" t="s">
        <v>13</v>
      </c>
      <c r="C6" s="20" t="s">
        <v>151</v>
      </c>
      <c r="D6" s="21">
        <v>7</v>
      </c>
      <c r="E6" s="21">
        <v>0.062</v>
      </c>
      <c r="F6" s="21">
        <v>30</v>
      </c>
      <c r="G6" s="21">
        <v>0</v>
      </c>
      <c r="H6" s="21">
        <v>70</v>
      </c>
      <c r="I6" s="21">
        <v>0</v>
      </c>
      <c r="J6" s="21">
        <v>92</v>
      </c>
      <c r="K6" s="21">
        <v>0</v>
      </c>
      <c r="L6" s="21">
        <v>67</v>
      </c>
      <c r="M6" s="21">
        <v>0</v>
      </c>
      <c r="N6" s="42">
        <f t="shared" si="0"/>
        <v>67</v>
      </c>
      <c r="O6" s="42">
        <v>65</v>
      </c>
      <c r="P6" s="43" t="s">
        <v>113</v>
      </c>
      <c r="Q6" s="8"/>
    </row>
    <row r="7" spans="1:17" s="3" customFormat="1" ht="12">
      <c r="A7" s="20" t="s">
        <v>14</v>
      </c>
      <c r="B7" s="20" t="s">
        <v>15</v>
      </c>
      <c r="C7" s="20" t="s">
        <v>151</v>
      </c>
      <c r="D7" s="21">
        <v>8</v>
      </c>
      <c r="E7" s="21">
        <v>840</v>
      </c>
      <c r="F7" s="21">
        <v>54</v>
      </c>
      <c r="G7" s="21">
        <v>0</v>
      </c>
      <c r="H7" s="21">
        <v>41</v>
      </c>
      <c r="I7" s="21">
        <v>0</v>
      </c>
      <c r="J7" s="21">
        <v>91</v>
      </c>
      <c r="K7" s="21">
        <v>0</v>
      </c>
      <c r="L7" s="21">
        <v>71</v>
      </c>
      <c r="M7" s="21">
        <v>0</v>
      </c>
      <c r="N7" s="42">
        <f t="shared" si="0"/>
        <v>71</v>
      </c>
      <c r="O7" s="42">
        <v>70</v>
      </c>
      <c r="P7" s="43" t="s">
        <v>16</v>
      </c>
      <c r="Q7" s="8"/>
    </row>
    <row r="8" spans="1:17" s="3" customFormat="1" ht="12">
      <c r="A8" s="20" t="s">
        <v>17</v>
      </c>
      <c r="B8" s="20" t="s">
        <v>4</v>
      </c>
      <c r="C8" s="20" t="s">
        <v>151</v>
      </c>
      <c r="D8" s="21">
        <v>7</v>
      </c>
      <c r="E8" s="21">
        <v>0.9</v>
      </c>
      <c r="F8" s="21">
        <v>53</v>
      </c>
      <c r="G8" s="21">
        <v>0</v>
      </c>
      <c r="H8" s="21">
        <v>40</v>
      </c>
      <c r="I8" s="21">
        <v>5</v>
      </c>
      <c r="J8" s="21">
        <v>89</v>
      </c>
      <c r="K8" s="21">
        <v>0</v>
      </c>
      <c r="L8" s="21">
        <v>74</v>
      </c>
      <c r="M8" s="21">
        <v>53</v>
      </c>
      <c r="N8" s="42">
        <f t="shared" si="0"/>
        <v>71.66666666666666</v>
      </c>
      <c r="O8" s="42">
        <v>70</v>
      </c>
      <c r="P8" s="43" t="s">
        <v>18</v>
      </c>
      <c r="Q8" s="8"/>
    </row>
    <row r="9" spans="1:17" s="3" customFormat="1" ht="12">
      <c r="A9" s="20" t="s">
        <v>19</v>
      </c>
      <c r="B9" s="20" t="s">
        <v>15</v>
      </c>
      <c r="C9" s="20" t="s">
        <v>151</v>
      </c>
      <c r="D9" s="21">
        <v>6</v>
      </c>
      <c r="E9" s="21">
        <v>1.5</v>
      </c>
      <c r="F9" s="21">
        <v>55</v>
      </c>
      <c r="G9" s="21">
        <v>12</v>
      </c>
      <c r="H9" s="21">
        <v>35</v>
      </c>
      <c r="I9" s="21">
        <v>0</v>
      </c>
      <c r="J9" s="21">
        <v>87</v>
      </c>
      <c r="K9" s="21">
        <v>71</v>
      </c>
      <c r="L9" s="21">
        <v>73</v>
      </c>
      <c r="M9" s="21">
        <v>0</v>
      </c>
      <c r="N9" s="42">
        <f t="shared" si="0"/>
        <v>72.48936170212765</v>
      </c>
      <c r="O9" s="42">
        <v>70</v>
      </c>
      <c r="P9" s="43" t="s">
        <v>175</v>
      </c>
      <c r="Q9" s="8"/>
    </row>
    <row r="10" spans="1:17" s="3" customFormat="1" ht="12">
      <c r="A10" s="20">
        <v>72435</v>
      </c>
      <c r="B10" s="20" t="s">
        <v>20</v>
      </c>
      <c r="C10" s="20" t="s">
        <v>20</v>
      </c>
      <c r="D10" s="21" t="s">
        <v>144</v>
      </c>
      <c r="E10" s="21" t="s">
        <v>144</v>
      </c>
      <c r="F10" s="21">
        <v>80</v>
      </c>
      <c r="G10" s="21">
        <v>10</v>
      </c>
      <c r="H10" s="21">
        <v>1</v>
      </c>
      <c r="I10" s="21">
        <v>0</v>
      </c>
      <c r="J10" s="21">
        <v>96</v>
      </c>
      <c r="K10" s="21">
        <v>73</v>
      </c>
      <c r="L10" s="21">
        <v>73</v>
      </c>
      <c r="M10" s="21">
        <v>0</v>
      </c>
      <c r="N10" s="42">
        <f t="shared" si="0"/>
        <v>73</v>
      </c>
      <c r="O10" s="42">
        <v>75</v>
      </c>
      <c r="P10" s="43" t="s">
        <v>21</v>
      </c>
      <c r="Q10" s="8"/>
    </row>
    <row r="11" spans="1:17" s="3" customFormat="1" ht="12">
      <c r="A11" s="20" t="s">
        <v>22</v>
      </c>
      <c r="B11" s="20" t="s">
        <v>151</v>
      </c>
      <c r="C11" s="20" t="s">
        <v>23</v>
      </c>
      <c r="D11" s="21" t="s">
        <v>24</v>
      </c>
      <c r="E11" s="21" t="s">
        <v>144</v>
      </c>
      <c r="F11" s="21">
        <v>80</v>
      </c>
      <c r="G11" s="21">
        <v>0</v>
      </c>
      <c r="H11" s="21">
        <v>20</v>
      </c>
      <c r="I11" s="21">
        <v>0</v>
      </c>
      <c r="J11" s="21">
        <v>91</v>
      </c>
      <c r="K11" s="21">
        <v>0</v>
      </c>
      <c r="L11" s="21">
        <v>73</v>
      </c>
      <c r="M11" s="21">
        <v>0</v>
      </c>
      <c r="N11" s="42">
        <f t="shared" si="0"/>
        <v>73</v>
      </c>
      <c r="O11" s="42">
        <v>75</v>
      </c>
      <c r="P11" s="43" t="s">
        <v>25</v>
      </c>
      <c r="Q11" s="8"/>
    </row>
    <row r="12" spans="1:17" s="3" customFormat="1" ht="12">
      <c r="A12" s="20" t="s">
        <v>26</v>
      </c>
      <c r="B12" s="20" t="s">
        <v>4</v>
      </c>
      <c r="C12" s="20" t="s">
        <v>27</v>
      </c>
      <c r="D12" s="21">
        <v>6</v>
      </c>
      <c r="E12" s="21">
        <v>300</v>
      </c>
      <c r="F12" s="21">
        <v>39</v>
      </c>
      <c r="G12" s="21">
        <v>0</v>
      </c>
      <c r="H12" s="21">
        <v>4</v>
      </c>
      <c r="I12" s="21">
        <v>57</v>
      </c>
      <c r="J12" s="21">
        <v>87</v>
      </c>
      <c r="K12" s="21">
        <v>0</v>
      </c>
      <c r="L12" s="21">
        <v>68</v>
      </c>
      <c r="M12" s="21">
        <v>75</v>
      </c>
      <c r="N12" s="42">
        <f t="shared" si="0"/>
        <v>74.54098360655738</v>
      </c>
      <c r="O12" s="42">
        <v>75</v>
      </c>
      <c r="P12" s="43" t="s">
        <v>28</v>
      </c>
      <c r="Q12" s="8"/>
    </row>
    <row r="13" spans="1:17" s="3" customFormat="1" ht="12">
      <c r="A13" s="20">
        <v>67667</v>
      </c>
      <c r="B13" s="20" t="s">
        <v>4</v>
      </c>
      <c r="C13" s="20" t="s">
        <v>4</v>
      </c>
      <c r="D13" s="21">
        <v>7</v>
      </c>
      <c r="E13" s="21">
        <v>7.9</v>
      </c>
      <c r="F13" s="21">
        <v>20</v>
      </c>
      <c r="G13" s="21">
        <v>50</v>
      </c>
      <c r="H13" s="21">
        <v>15</v>
      </c>
      <c r="I13" s="21">
        <v>15</v>
      </c>
      <c r="J13" s="21">
        <v>91</v>
      </c>
      <c r="K13" s="21">
        <v>71</v>
      </c>
      <c r="L13" s="21">
        <v>80</v>
      </c>
      <c r="M13" s="21">
        <v>83</v>
      </c>
      <c r="N13" s="42">
        <f t="shared" si="0"/>
        <v>74.9375</v>
      </c>
      <c r="O13" s="42">
        <v>75</v>
      </c>
      <c r="P13" s="43" t="s">
        <v>16</v>
      </c>
      <c r="Q13" s="8"/>
    </row>
    <row r="14" spans="1:17" s="3" customFormat="1" ht="12">
      <c r="A14" s="20" t="s">
        <v>29</v>
      </c>
      <c r="B14" s="20" t="s">
        <v>15</v>
      </c>
      <c r="C14" s="20" t="s">
        <v>151</v>
      </c>
      <c r="D14" s="21">
        <v>8</v>
      </c>
      <c r="E14" s="21">
        <v>10</v>
      </c>
      <c r="F14" s="21">
        <v>40</v>
      </c>
      <c r="G14" s="21">
        <v>0</v>
      </c>
      <c r="H14" s="21">
        <v>60</v>
      </c>
      <c r="I14" s="21">
        <v>0</v>
      </c>
      <c r="J14" s="21">
        <v>93</v>
      </c>
      <c r="K14" s="21">
        <v>0</v>
      </c>
      <c r="L14" s="21">
        <v>75</v>
      </c>
      <c r="M14" s="21">
        <v>0</v>
      </c>
      <c r="N14" s="42">
        <f t="shared" si="0"/>
        <v>75</v>
      </c>
      <c r="O14" s="42">
        <v>75</v>
      </c>
      <c r="P14" s="43" t="s">
        <v>30</v>
      </c>
      <c r="Q14" s="8"/>
    </row>
    <row r="15" spans="1:17" s="3" customFormat="1" ht="12">
      <c r="A15" s="20">
        <v>67667</v>
      </c>
      <c r="B15" s="20" t="s">
        <v>4</v>
      </c>
      <c r="C15" s="20" t="s">
        <v>4</v>
      </c>
      <c r="D15" s="21">
        <v>7</v>
      </c>
      <c r="E15" s="21">
        <v>7.9</v>
      </c>
      <c r="F15" s="21">
        <v>30</v>
      </c>
      <c r="G15" s="21">
        <v>20</v>
      </c>
      <c r="H15" s="21">
        <v>25</v>
      </c>
      <c r="I15" s="21">
        <v>25</v>
      </c>
      <c r="J15" s="21">
        <v>91</v>
      </c>
      <c r="K15" s="21">
        <v>71</v>
      </c>
      <c r="L15" s="21">
        <v>78</v>
      </c>
      <c r="M15" s="21">
        <v>78</v>
      </c>
      <c r="N15" s="42">
        <f t="shared" si="0"/>
        <v>76</v>
      </c>
      <c r="O15" s="42">
        <v>75</v>
      </c>
      <c r="P15" s="43" t="s">
        <v>31</v>
      </c>
      <c r="Q15" s="8"/>
    </row>
    <row r="16" spans="1:17" s="3" customFormat="1" ht="12">
      <c r="A16" s="20" t="s">
        <v>32</v>
      </c>
      <c r="B16" s="20" t="s">
        <v>15</v>
      </c>
      <c r="C16" s="20" t="s">
        <v>33</v>
      </c>
      <c r="D16" s="21">
        <v>6</v>
      </c>
      <c r="E16" s="21">
        <v>0.5</v>
      </c>
      <c r="F16" s="21">
        <v>65</v>
      </c>
      <c r="G16" s="21">
        <v>10</v>
      </c>
      <c r="H16" s="21">
        <v>25</v>
      </c>
      <c r="I16" s="21">
        <v>0</v>
      </c>
      <c r="J16" s="21">
        <v>83</v>
      </c>
      <c r="K16" s="21">
        <v>74</v>
      </c>
      <c r="L16" s="21">
        <v>78</v>
      </c>
      <c r="M16" s="21">
        <v>0</v>
      </c>
      <c r="N16" s="42">
        <f t="shared" si="0"/>
        <v>76.85714285714286</v>
      </c>
      <c r="O16" s="42">
        <v>75</v>
      </c>
      <c r="P16" s="43" t="s">
        <v>34</v>
      </c>
      <c r="Q16" s="8"/>
    </row>
    <row r="17" spans="1:17" s="3" customFormat="1" ht="12">
      <c r="A17" s="20" t="s">
        <v>35</v>
      </c>
      <c r="B17" s="20" t="s">
        <v>15</v>
      </c>
      <c r="C17" s="20" t="s">
        <v>33</v>
      </c>
      <c r="D17" s="21">
        <v>9</v>
      </c>
      <c r="E17" s="21">
        <v>0.7</v>
      </c>
      <c r="F17" s="21">
        <v>65</v>
      </c>
      <c r="G17" s="21">
        <v>0</v>
      </c>
      <c r="H17" s="21">
        <v>35</v>
      </c>
      <c r="I17" s="21">
        <v>0</v>
      </c>
      <c r="J17" s="21">
        <v>93</v>
      </c>
      <c r="K17" s="21">
        <v>0</v>
      </c>
      <c r="L17" s="21">
        <v>78</v>
      </c>
      <c r="M17" s="21">
        <v>0</v>
      </c>
      <c r="N17" s="42">
        <f t="shared" si="0"/>
        <v>78</v>
      </c>
      <c r="O17" s="42">
        <v>80</v>
      </c>
      <c r="P17" s="43" t="s">
        <v>113</v>
      </c>
      <c r="Q17" s="8"/>
    </row>
    <row r="18" spans="1:17" s="3" customFormat="1" ht="12">
      <c r="A18" s="20" t="s">
        <v>36</v>
      </c>
      <c r="B18" s="20" t="s">
        <v>15</v>
      </c>
      <c r="C18" s="20" t="s">
        <v>151</v>
      </c>
      <c r="D18" s="21">
        <v>7</v>
      </c>
      <c r="E18" s="21">
        <v>100</v>
      </c>
      <c r="F18" s="21">
        <v>60</v>
      </c>
      <c r="G18" s="21">
        <v>0</v>
      </c>
      <c r="H18" s="21">
        <v>40</v>
      </c>
      <c r="I18" s="21">
        <v>0</v>
      </c>
      <c r="J18" s="21">
        <v>93</v>
      </c>
      <c r="K18" s="21">
        <v>0</v>
      </c>
      <c r="L18" s="21">
        <v>79</v>
      </c>
      <c r="M18" s="21">
        <v>0</v>
      </c>
      <c r="N18" s="42">
        <f t="shared" si="0"/>
        <v>79</v>
      </c>
      <c r="O18" s="42">
        <v>80</v>
      </c>
      <c r="P18" s="43" t="s">
        <v>37</v>
      </c>
      <c r="Q18" s="8"/>
    </row>
    <row r="19" spans="1:17" s="3" customFormat="1" ht="12">
      <c r="A19" s="20">
        <v>78527</v>
      </c>
      <c r="B19" s="20" t="s">
        <v>15</v>
      </c>
      <c r="C19" s="20" t="s">
        <v>151</v>
      </c>
      <c r="D19" s="21">
        <v>4</v>
      </c>
      <c r="E19" s="21">
        <v>5.2</v>
      </c>
      <c r="F19" s="21">
        <v>52</v>
      </c>
      <c r="G19" s="21">
        <v>2</v>
      </c>
      <c r="H19" s="21">
        <v>46</v>
      </c>
      <c r="I19" s="21">
        <v>0</v>
      </c>
      <c r="J19" s="21">
        <v>93</v>
      </c>
      <c r="K19" s="21">
        <v>77</v>
      </c>
      <c r="L19" s="21">
        <v>80</v>
      </c>
      <c r="M19" s="21">
        <v>0</v>
      </c>
      <c r="N19" s="42">
        <f t="shared" si="0"/>
        <v>79.875</v>
      </c>
      <c r="O19" s="42">
        <v>80</v>
      </c>
      <c r="P19" s="43" t="s">
        <v>38</v>
      </c>
      <c r="Q19" s="8"/>
    </row>
    <row r="20" spans="1:17" s="3" customFormat="1" ht="12">
      <c r="A20" s="20" t="s">
        <v>39</v>
      </c>
      <c r="B20" s="20" t="s">
        <v>40</v>
      </c>
      <c r="C20" s="20" t="s">
        <v>41</v>
      </c>
      <c r="D20" s="21">
        <v>7</v>
      </c>
      <c r="E20" s="21">
        <v>0.7</v>
      </c>
      <c r="F20" s="21">
        <v>85</v>
      </c>
      <c r="G20" s="21">
        <v>15</v>
      </c>
      <c r="H20" s="21">
        <v>0</v>
      </c>
      <c r="I20" s="21">
        <v>0</v>
      </c>
      <c r="J20" s="21">
        <v>95</v>
      </c>
      <c r="K20" s="21">
        <v>80</v>
      </c>
      <c r="L20" s="21">
        <v>0</v>
      </c>
      <c r="M20" s="21">
        <v>0</v>
      </c>
      <c r="N20" s="42">
        <f t="shared" si="0"/>
        <v>80</v>
      </c>
      <c r="O20" s="42">
        <v>80</v>
      </c>
      <c r="P20" s="43" t="s">
        <v>42</v>
      </c>
      <c r="Q20" s="8"/>
    </row>
    <row r="21" spans="1:17" s="3" customFormat="1" ht="12">
      <c r="A21" s="20" t="s">
        <v>43</v>
      </c>
      <c r="B21" s="20" t="s">
        <v>15</v>
      </c>
      <c r="C21" s="20" t="s">
        <v>151</v>
      </c>
      <c r="D21" s="21">
        <v>8</v>
      </c>
      <c r="E21" s="21">
        <v>395</v>
      </c>
      <c r="F21" s="21">
        <v>47</v>
      </c>
      <c r="G21" s="21">
        <v>0</v>
      </c>
      <c r="H21" s="21">
        <v>53</v>
      </c>
      <c r="I21" s="21">
        <v>0</v>
      </c>
      <c r="J21" s="21">
        <v>93</v>
      </c>
      <c r="K21" s="21">
        <v>0</v>
      </c>
      <c r="L21" s="21">
        <v>81</v>
      </c>
      <c r="M21" s="21">
        <v>0</v>
      </c>
      <c r="N21" s="42">
        <f t="shared" si="0"/>
        <v>81</v>
      </c>
      <c r="O21" s="42">
        <v>80</v>
      </c>
      <c r="P21" s="43" t="s">
        <v>37</v>
      </c>
      <c r="Q21" s="8"/>
    </row>
    <row r="22" spans="1:17" s="3" customFormat="1" ht="12">
      <c r="A22" s="20" t="s">
        <v>44</v>
      </c>
      <c r="B22" s="20" t="s">
        <v>15</v>
      </c>
      <c r="C22" s="20" t="s">
        <v>33</v>
      </c>
      <c r="D22" s="21">
        <v>8</v>
      </c>
      <c r="E22" s="21">
        <v>10</v>
      </c>
      <c r="F22" s="21">
        <v>63</v>
      </c>
      <c r="G22" s="21">
        <v>0</v>
      </c>
      <c r="H22" s="21">
        <v>37</v>
      </c>
      <c r="I22" s="21">
        <v>0</v>
      </c>
      <c r="J22" s="21">
        <v>95</v>
      </c>
      <c r="K22" s="21">
        <v>0</v>
      </c>
      <c r="L22" s="21">
        <v>82</v>
      </c>
      <c r="M22" s="21">
        <v>0</v>
      </c>
      <c r="N22" s="42">
        <f t="shared" si="0"/>
        <v>82</v>
      </c>
      <c r="O22" s="42">
        <v>80</v>
      </c>
      <c r="P22" s="43" t="s">
        <v>45</v>
      </c>
      <c r="Q22" s="8"/>
    </row>
    <row r="23" spans="1:17" s="3" customFormat="1" ht="12">
      <c r="A23" s="20" t="s">
        <v>46</v>
      </c>
      <c r="B23" s="20" t="s">
        <v>15</v>
      </c>
      <c r="C23" s="20" t="s">
        <v>33</v>
      </c>
      <c r="D23" s="21">
        <v>9</v>
      </c>
      <c r="E23" s="21">
        <v>200</v>
      </c>
      <c r="F23" s="21">
        <v>70</v>
      </c>
      <c r="G23" s="21">
        <v>0</v>
      </c>
      <c r="H23" s="21">
        <v>30</v>
      </c>
      <c r="I23" s="21">
        <v>0</v>
      </c>
      <c r="J23" s="21">
        <v>93</v>
      </c>
      <c r="K23" s="21">
        <v>0</v>
      </c>
      <c r="L23" s="21">
        <v>83</v>
      </c>
      <c r="M23" s="21">
        <v>0</v>
      </c>
      <c r="N23" s="42">
        <f t="shared" si="0"/>
        <v>83</v>
      </c>
      <c r="O23" s="42">
        <v>85</v>
      </c>
      <c r="P23" s="43" t="s">
        <v>111</v>
      </c>
      <c r="Q23" s="8"/>
    </row>
    <row r="24" spans="1:17" s="3" customFormat="1" ht="12">
      <c r="A24" s="20" t="s">
        <v>47</v>
      </c>
      <c r="B24" s="20" t="s">
        <v>40</v>
      </c>
      <c r="C24" s="20" t="s">
        <v>48</v>
      </c>
      <c r="D24" s="21" t="s">
        <v>24</v>
      </c>
      <c r="E24" s="21">
        <v>0.7</v>
      </c>
      <c r="F24" s="21">
        <v>66</v>
      </c>
      <c r="G24" s="21">
        <v>34</v>
      </c>
      <c r="H24" s="21">
        <v>0</v>
      </c>
      <c r="I24" s="21">
        <v>0</v>
      </c>
      <c r="J24" s="21">
        <v>96</v>
      </c>
      <c r="K24" s="21">
        <v>83</v>
      </c>
      <c r="L24" s="21">
        <v>0</v>
      </c>
      <c r="M24" s="21">
        <v>0</v>
      </c>
      <c r="N24" s="42">
        <f t="shared" si="0"/>
        <v>83</v>
      </c>
      <c r="O24" s="42">
        <v>85</v>
      </c>
      <c r="P24" s="43" t="s">
        <v>37</v>
      </c>
      <c r="Q24" s="8"/>
    </row>
    <row r="25" spans="1:17" s="3" customFormat="1" ht="12">
      <c r="A25" s="20" t="s">
        <v>49</v>
      </c>
      <c r="B25" s="20" t="s">
        <v>20</v>
      </c>
      <c r="C25" s="20" t="s">
        <v>20</v>
      </c>
      <c r="D25" s="21">
        <v>8</v>
      </c>
      <c r="E25" s="21">
        <v>0.3</v>
      </c>
      <c r="F25" s="21">
        <v>65</v>
      </c>
      <c r="G25" s="21">
        <v>30</v>
      </c>
      <c r="H25" s="21">
        <v>1</v>
      </c>
      <c r="I25" s="21">
        <v>1</v>
      </c>
      <c r="J25" s="21">
        <v>96</v>
      </c>
      <c r="K25" s="21">
        <v>83</v>
      </c>
      <c r="L25" s="21">
        <v>84</v>
      </c>
      <c r="M25" s="21">
        <v>84</v>
      </c>
      <c r="N25" s="42">
        <f t="shared" si="0"/>
        <v>83.0625</v>
      </c>
      <c r="O25" s="42">
        <v>85</v>
      </c>
      <c r="P25" s="43" t="s">
        <v>50</v>
      </c>
      <c r="Q25" s="8"/>
    </row>
    <row r="26" spans="1:17" s="3" customFormat="1" ht="12">
      <c r="A26" s="20" t="s">
        <v>51</v>
      </c>
      <c r="B26" s="20" t="s">
        <v>40</v>
      </c>
      <c r="C26" s="20" t="s">
        <v>40</v>
      </c>
      <c r="D26" s="21" t="s">
        <v>24</v>
      </c>
      <c r="E26" s="21">
        <v>3</v>
      </c>
      <c r="F26" s="21">
        <v>58</v>
      </c>
      <c r="G26" s="21">
        <v>29</v>
      </c>
      <c r="H26" s="21">
        <v>13</v>
      </c>
      <c r="I26" s="21">
        <v>0</v>
      </c>
      <c r="J26" s="21">
        <v>95</v>
      </c>
      <c r="K26" s="21">
        <v>83</v>
      </c>
      <c r="L26" s="21">
        <v>85</v>
      </c>
      <c r="M26" s="21">
        <v>0</v>
      </c>
      <c r="N26" s="42">
        <f t="shared" si="0"/>
        <v>83.61904761904762</v>
      </c>
      <c r="O26" s="42">
        <v>85</v>
      </c>
      <c r="P26" s="43" t="s">
        <v>37</v>
      </c>
      <c r="Q26" s="8"/>
    </row>
    <row r="27" spans="1:17" s="3" customFormat="1" ht="12">
      <c r="A27" s="20">
        <v>15361</v>
      </c>
      <c r="B27" s="20" t="s">
        <v>15</v>
      </c>
      <c r="C27" s="20" t="s">
        <v>151</v>
      </c>
      <c r="D27" s="21">
        <v>8</v>
      </c>
      <c r="E27" s="21">
        <v>0.9</v>
      </c>
      <c r="F27" s="21">
        <v>40</v>
      </c>
      <c r="G27" s="21">
        <v>0</v>
      </c>
      <c r="H27" s="21">
        <v>59</v>
      </c>
      <c r="I27" s="21">
        <v>1</v>
      </c>
      <c r="J27" s="21">
        <v>94</v>
      </c>
      <c r="K27" s="21">
        <v>0</v>
      </c>
      <c r="L27" s="21">
        <v>84</v>
      </c>
      <c r="M27" s="21">
        <v>81</v>
      </c>
      <c r="N27" s="42">
        <f t="shared" si="0"/>
        <v>83.94999999999999</v>
      </c>
      <c r="O27" s="42">
        <v>85</v>
      </c>
      <c r="P27" s="43" t="s">
        <v>113</v>
      </c>
      <c r="Q27" s="8"/>
    </row>
    <row r="28" spans="1:17" s="3" customFormat="1" ht="12">
      <c r="A28" s="20" t="s">
        <v>52</v>
      </c>
      <c r="B28" s="20" t="s">
        <v>53</v>
      </c>
      <c r="C28" s="20" t="s">
        <v>53</v>
      </c>
      <c r="D28" s="21">
        <v>5</v>
      </c>
      <c r="E28" s="21" t="s">
        <v>8</v>
      </c>
      <c r="F28" s="21">
        <v>0</v>
      </c>
      <c r="G28" s="21">
        <v>100</v>
      </c>
      <c r="H28" s="21">
        <v>0</v>
      </c>
      <c r="I28" s="21">
        <v>0</v>
      </c>
      <c r="J28" s="21">
        <v>0</v>
      </c>
      <c r="K28" s="21">
        <v>85</v>
      </c>
      <c r="L28" s="21">
        <v>0</v>
      </c>
      <c r="M28" s="21">
        <v>0</v>
      </c>
      <c r="N28" s="42">
        <f t="shared" si="0"/>
        <v>85</v>
      </c>
      <c r="O28" s="42">
        <v>85</v>
      </c>
      <c r="P28" s="43" t="s">
        <v>54</v>
      </c>
      <c r="Q28" s="8"/>
    </row>
    <row r="29" spans="1:17" s="3" customFormat="1" ht="12">
      <c r="A29" s="20" t="s">
        <v>55</v>
      </c>
      <c r="B29" s="20" t="s">
        <v>40</v>
      </c>
      <c r="C29" s="20" t="s">
        <v>41</v>
      </c>
      <c r="D29" s="21">
        <v>7</v>
      </c>
      <c r="E29" s="21">
        <v>0.34</v>
      </c>
      <c r="F29" s="21">
        <v>90</v>
      </c>
      <c r="G29" s="21">
        <v>10</v>
      </c>
      <c r="H29" s="21">
        <v>0.25</v>
      </c>
      <c r="I29" s="21">
        <v>0</v>
      </c>
      <c r="J29" s="21">
        <v>95</v>
      </c>
      <c r="K29" s="21">
        <v>85</v>
      </c>
      <c r="L29" s="21">
        <v>89</v>
      </c>
      <c r="M29" s="21">
        <v>0</v>
      </c>
      <c r="N29" s="42">
        <f t="shared" si="0"/>
        <v>85.09756097560975</v>
      </c>
      <c r="O29" s="42">
        <v>85</v>
      </c>
      <c r="P29" s="43" t="s">
        <v>25</v>
      </c>
      <c r="Q29" s="8"/>
    </row>
    <row r="30" spans="1:17" s="3" customFormat="1" ht="12">
      <c r="A30" s="20" t="s">
        <v>56</v>
      </c>
      <c r="B30" s="20" t="s">
        <v>40</v>
      </c>
      <c r="C30" s="20" t="s">
        <v>40</v>
      </c>
      <c r="D30" s="21">
        <v>6</v>
      </c>
      <c r="E30" s="21" t="s">
        <v>144</v>
      </c>
      <c r="F30" s="21">
        <v>40</v>
      </c>
      <c r="G30" s="21">
        <v>60</v>
      </c>
      <c r="H30" s="21">
        <v>0</v>
      </c>
      <c r="I30" s="21">
        <v>0</v>
      </c>
      <c r="J30" s="21">
        <v>95</v>
      </c>
      <c r="K30" s="21">
        <v>86</v>
      </c>
      <c r="L30" s="21">
        <v>0</v>
      </c>
      <c r="M30" s="21">
        <v>92</v>
      </c>
      <c r="N30" s="42">
        <f t="shared" si="0"/>
        <v>86</v>
      </c>
      <c r="O30" s="42">
        <v>85</v>
      </c>
      <c r="P30" s="43" t="s">
        <v>57</v>
      </c>
      <c r="Q30" s="8"/>
    </row>
    <row r="31" spans="1:17" s="3" customFormat="1" ht="12">
      <c r="A31" s="43" t="s">
        <v>58</v>
      </c>
      <c r="B31" s="20" t="s">
        <v>48</v>
      </c>
      <c r="C31" s="20" t="s">
        <v>48</v>
      </c>
      <c r="D31" s="21" t="s">
        <v>24</v>
      </c>
      <c r="E31" s="21">
        <v>0.1</v>
      </c>
      <c r="F31" s="21">
        <v>71</v>
      </c>
      <c r="G31" s="21">
        <v>28</v>
      </c>
      <c r="H31" s="21">
        <v>0</v>
      </c>
      <c r="I31" s="21">
        <v>0</v>
      </c>
      <c r="J31" s="21">
        <v>95</v>
      </c>
      <c r="K31" s="21">
        <v>86</v>
      </c>
      <c r="L31" s="21">
        <v>0</v>
      </c>
      <c r="M31" s="21">
        <v>0</v>
      </c>
      <c r="N31" s="42">
        <f t="shared" si="0"/>
        <v>86</v>
      </c>
      <c r="O31" s="42">
        <v>85</v>
      </c>
      <c r="P31" s="43" t="s">
        <v>175</v>
      </c>
      <c r="Q31" s="8"/>
    </row>
    <row r="32" spans="1:17" s="3" customFormat="1" ht="12">
      <c r="A32" s="20">
        <v>73146</v>
      </c>
      <c r="B32" s="20" t="s">
        <v>40</v>
      </c>
      <c r="C32" s="20" t="s">
        <v>41</v>
      </c>
      <c r="D32" s="21">
        <v>7</v>
      </c>
      <c r="E32" s="21">
        <v>3</v>
      </c>
      <c r="F32" s="21">
        <v>85</v>
      </c>
      <c r="G32" s="21">
        <v>15</v>
      </c>
      <c r="H32" s="21">
        <v>0.25</v>
      </c>
      <c r="I32" s="21">
        <v>0</v>
      </c>
      <c r="J32" s="21">
        <v>95</v>
      </c>
      <c r="K32" s="21">
        <v>86</v>
      </c>
      <c r="L32" s="21">
        <v>88</v>
      </c>
      <c r="M32" s="21">
        <v>0</v>
      </c>
      <c r="N32" s="42">
        <f t="shared" si="0"/>
        <v>86.0327868852459</v>
      </c>
      <c r="O32" s="42">
        <v>85</v>
      </c>
      <c r="P32" s="43" t="s">
        <v>37</v>
      </c>
      <c r="Q32" s="8"/>
    </row>
    <row r="33" spans="1:17" s="3" customFormat="1" ht="12">
      <c r="A33" s="20" t="s">
        <v>59</v>
      </c>
      <c r="B33" s="20" t="s">
        <v>60</v>
      </c>
      <c r="C33" s="20" t="s">
        <v>60</v>
      </c>
      <c r="D33" s="21">
        <v>7</v>
      </c>
      <c r="E33" s="21" t="s">
        <v>8</v>
      </c>
      <c r="F33" s="21">
        <v>1</v>
      </c>
      <c r="G33" s="21">
        <v>35</v>
      </c>
      <c r="H33" s="21">
        <v>65</v>
      </c>
      <c r="I33" s="21">
        <v>0</v>
      </c>
      <c r="J33" s="21">
        <v>0</v>
      </c>
      <c r="K33" s="21">
        <v>85</v>
      </c>
      <c r="L33" s="21">
        <v>87</v>
      </c>
      <c r="M33" s="21">
        <v>0</v>
      </c>
      <c r="N33" s="42">
        <f t="shared" si="0"/>
        <v>86.3</v>
      </c>
      <c r="O33" s="42">
        <v>85</v>
      </c>
      <c r="P33" s="43" t="s">
        <v>54</v>
      </c>
      <c r="Q33" s="8"/>
    </row>
    <row r="34" spans="1:17" s="3" customFormat="1" ht="12">
      <c r="A34" s="20">
        <v>76335</v>
      </c>
      <c r="B34" s="20" t="s">
        <v>40</v>
      </c>
      <c r="C34" s="20" t="s">
        <v>41</v>
      </c>
      <c r="D34" s="21">
        <v>8</v>
      </c>
      <c r="E34" s="21">
        <v>465</v>
      </c>
      <c r="F34" s="21">
        <v>88</v>
      </c>
      <c r="G34" s="21">
        <v>12</v>
      </c>
      <c r="H34" s="21">
        <v>0</v>
      </c>
      <c r="I34" s="21">
        <v>0</v>
      </c>
      <c r="J34" s="21">
        <v>96</v>
      </c>
      <c r="K34" s="21">
        <v>87</v>
      </c>
      <c r="L34" s="21">
        <v>0</v>
      </c>
      <c r="M34" s="21">
        <v>0</v>
      </c>
      <c r="N34" s="42">
        <f t="shared" si="0"/>
        <v>87</v>
      </c>
      <c r="O34" s="42">
        <v>85</v>
      </c>
      <c r="P34" s="43" t="s">
        <v>112</v>
      </c>
      <c r="Q34" s="8"/>
    </row>
    <row r="35" spans="1:17" s="3" customFormat="1" ht="12">
      <c r="A35" s="20" t="s">
        <v>61</v>
      </c>
      <c r="B35" s="20" t="s">
        <v>40</v>
      </c>
      <c r="C35" s="20" t="s">
        <v>48</v>
      </c>
      <c r="D35" s="21">
        <v>7</v>
      </c>
      <c r="E35" s="21">
        <v>0.7</v>
      </c>
      <c r="F35" s="21">
        <v>65</v>
      </c>
      <c r="G35" s="21">
        <v>30</v>
      </c>
      <c r="H35" s="21">
        <v>0</v>
      </c>
      <c r="I35" s="21">
        <v>0</v>
      </c>
      <c r="J35" s="21">
        <v>94</v>
      </c>
      <c r="K35" s="21">
        <v>87</v>
      </c>
      <c r="L35" s="21">
        <v>0</v>
      </c>
      <c r="M35" s="21">
        <v>0</v>
      </c>
      <c r="N35" s="42">
        <f aca="true" t="shared" si="1" ref="N35:N56">(K35*(G35/SUM(G35:I35))+L35*(H35/SUM(G35:I35))+M35*(I35/SUM(G35:I35)))</f>
        <v>87</v>
      </c>
      <c r="O35" s="42">
        <v>85</v>
      </c>
      <c r="P35" s="43" t="s">
        <v>62</v>
      </c>
      <c r="Q35" s="8"/>
    </row>
    <row r="36" spans="1:17" s="3" customFormat="1" ht="12">
      <c r="A36" s="20" t="s">
        <v>63</v>
      </c>
      <c r="B36" s="20" t="s">
        <v>40</v>
      </c>
      <c r="C36" s="20" t="s">
        <v>48</v>
      </c>
      <c r="D36" s="21" t="s">
        <v>24</v>
      </c>
      <c r="E36" s="21">
        <v>0.7</v>
      </c>
      <c r="F36" s="21">
        <v>70</v>
      </c>
      <c r="G36" s="21">
        <v>30</v>
      </c>
      <c r="H36" s="21">
        <v>0</v>
      </c>
      <c r="I36" s="21">
        <v>0</v>
      </c>
      <c r="J36" s="21">
        <v>94</v>
      </c>
      <c r="K36" s="21">
        <v>87</v>
      </c>
      <c r="L36" s="21">
        <v>0</v>
      </c>
      <c r="M36" s="21">
        <v>0</v>
      </c>
      <c r="N36" s="42">
        <f t="shared" si="1"/>
        <v>87</v>
      </c>
      <c r="O36" s="42">
        <v>85</v>
      </c>
      <c r="P36" s="43" t="s">
        <v>64</v>
      </c>
      <c r="Q36" s="8"/>
    </row>
    <row r="37" spans="1:17" s="3" customFormat="1" ht="12">
      <c r="A37" s="20" t="s">
        <v>65</v>
      </c>
      <c r="B37" s="20" t="s">
        <v>40</v>
      </c>
      <c r="C37" s="20" t="s">
        <v>40</v>
      </c>
      <c r="D37" s="21">
        <v>7</v>
      </c>
      <c r="E37" s="21">
        <v>0.9</v>
      </c>
      <c r="F37" s="21">
        <v>55</v>
      </c>
      <c r="G37" s="21">
        <v>45</v>
      </c>
      <c r="H37" s="21">
        <v>0</v>
      </c>
      <c r="I37" s="21">
        <v>0</v>
      </c>
      <c r="J37" s="21">
        <v>94</v>
      </c>
      <c r="K37" s="21">
        <v>87</v>
      </c>
      <c r="L37" s="21">
        <v>0</v>
      </c>
      <c r="M37" s="21">
        <v>0</v>
      </c>
      <c r="N37" s="42">
        <f t="shared" si="1"/>
        <v>87</v>
      </c>
      <c r="O37" s="42">
        <v>85</v>
      </c>
      <c r="P37" s="43" t="s">
        <v>66</v>
      </c>
      <c r="Q37" s="8"/>
    </row>
    <row r="38" spans="1:17" s="3" customFormat="1" ht="12">
      <c r="A38" s="20" t="s">
        <v>67</v>
      </c>
      <c r="B38" s="20" t="s">
        <v>40</v>
      </c>
      <c r="C38" s="20" t="s">
        <v>48</v>
      </c>
      <c r="D38" s="21" t="s">
        <v>24</v>
      </c>
      <c r="E38" s="21">
        <v>0.2</v>
      </c>
      <c r="F38" s="21">
        <v>70</v>
      </c>
      <c r="G38" s="21">
        <v>30</v>
      </c>
      <c r="H38" s="21">
        <v>0</v>
      </c>
      <c r="I38" s="21">
        <v>0</v>
      </c>
      <c r="J38" s="21">
        <v>70</v>
      </c>
      <c r="K38" s="21">
        <v>87</v>
      </c>
      <c r="L38" s="21">
        <v>0</v>
      </c>
      <c r="M38" s="21">
        <v>0</v>
      </c>
      <c r="N38" s="42">
        <f t="shared" si="1"/>
        <v>87</v>
      </c>
      <c r="O38" s="42">
        <v>85</v>
      </c>
      <c r="P38" s="43" t="s">
        <v>62</v>
      </c>
      <c r="Q38" s="8"/>
    </row>
    <row r="39" spans="1:17" s="3" customFormat="1" ht="12">
      <c r="A39" s="20" t="s">
        <v>68</v>
      </c>
      <c r="B39" s="20" t="s">
        <v>40</v>
      </c>
      <c r="C39" s="20" t="s">
        <v>40</v>
      </c>
      <c r="D39" s="21">
        <v>5</v>
      </c>
      <c r="E39" s="21" t="s">
        <v>144</v>
      </c>
      <c r="F39" s="21">
        <v>45</v>
      </c>
      <c r="G39" s="21">
        <v>55</v>
      </c>
      <c r="H39" s="21">
        <v>0</v>
      </c>
      <c r="I39" s="21">
        <v>0</v>
      </c>
      <c r="J39" s="21">
        <v>95</v>
      </c>
      <c r="K39" s="21">
        <v>87</v>
      </c>
      <c r="L39" s="21">
        <v>0</v>
      </c>
      <c r="M39" s="21">
        <v>0</v>
      </c>
      <c r="N39" s="42">
        <f t="shared" si="1"/>
        <v>87</v>
      </c>
      <c r="O39" s="42">
        <v>85</v>
      </c>
      <c r="P39" s="43" t="s">
        <v>57</v>
      </c>
      <c r="Q39" s="8"/>
    </row>
    <row r="40" spans="1:17" s="3" customFormat="1" ht="12">
      <c r="A40" s="20" t="s">
        <v>69</v>
      </c>
      <c r="B40" s="20" t="s">
        <v>40</v>
      </c>
      <c r="C40" s="20" t="s">
        <v>40</v>
      </c>
      <c r="D40" s="21" t="s">
        <v>24</v>
      </c>
      <c r="E40" s="21" t="s">
        <v>144</v>
      </c>
      <c r="F40" s="21">
        <v>60</v>
      </c>
      <c r="G40" s="21">
        <v>40</v>
      </c>
      <c r="H40" s="21">
        <v>0</v>
      </c>
      <c r="I40" s="21">
        <v>0</v>
      </c>
      <c r="J40" s="21">
        <v>95</v>
      </c>
      <c r="K40" s="21">
        <v>87</v>
      </c>
      <c r="L40" s="21">
        <v>0</v>
      </c>
      <c r="M40" s="21">
        <v>0</v>
      </c>
      <c r="N40" s="42">
        <f t="shared" si="1"/>
        <v>87</v>
      </c>
      <c r="O40" s="42">
        <v>85</v>
      </c>
      <c r="P40" s="43" t="s">
        <v>57</v>
      </c>
      <c r="Q40" s="8"/>
    </row>
    <row r="41" spans="1:17" s="3" customFormat="1" ht="12">
      <c r="A41" s="20" t="s">
        <v>70</v>
      </c>
      <c r="B41" s="20" t="s">
        <v>40</v>
      </c>
      <c r="C41" s="20" t="s">
        <v>40</v>
      </c>
      <c r="D41" s="21" t="s">
        <v>24</v>
      </c>
      <c r="E41" s="21" t="s">
        <v>144</v>
      </c>
      <c r="F41" s="21">
        <v>45</v>
      </c>
      <c r="G41" s="21">
        <v>55</v>
      </c>
      <c r="H41" s="21">
        <v>0</v>
      </c>
      <c r="I41" s="21">
        <v>0</v>
      </c>
      <c r="J41" s="21">
        <v>96</v>
      </c>
      <c r="K41" s="21">
        <v>87</v>
      </c>
      <c r="L41" s="21">
        <v>0</v>
      </c>
      <c r="M41" s="21">
        <v>0</v>
      </c>
      <c r="N41" s="42">
        <f t="shared" si="1"/>
        <v>87</v>
      </c>
      <c r="O41" s="42">
        <v>85</v>
      </c>
      <c r="P41" s="43" t="s">
        <v>71</v>
      </c>
      <c r="Q41" s="8"/>
    </row>
    <row r="42" spans="1:17" s="3" customFormat="1" ht="12">
      <c r="A42" s="20" t="s">
        <v>72</v>
      </c>
      <c r="B42" s="20" t="s">
        <v>53</v>
      </c>
      <c r="C42" s="20" t="s">
        <v>53</v>
      </c>
      <c r="D42" s="21">
        <v>9</v>
      </c>
      <c r="E42" s="21">
        <v>55.2</v>
      </c>
      <c r="F42" s="21">
        <v>4</v>
      </c>
      <c r="G42" s="21">
        <v>93</v>
      </c>
      <c r="H42" s="21">
        <v>3</v>
      </c>
      <c r="I42" s="21">
        <v>0</v>
      </c>
      <c r="J42" s="21">
        <v>94</v>
      </c>
      <c r="K42" s="21">
        <v>87</v>
      </c>
      <c r="L42" s="21">
        <v>87</v>
      </c>
      <c r="M42" s="21">
        <v>0</v>
      </c>
      <c r="N42" s="42">
        <f t="shared" si="1"/>
        <v>87</v>
      </c>
      <c r="O42" s="42">
        <v>85</v>
      </c>
      <c r="P42" s="43" t="s">
        <v>16</v>
      </c>
      <c r="Q42" s="8"/>
    </row>
    <row r="43" spans="1:17" s="3" customFormat="1" ht="12">
      <c r="A43" s="20" t="s">
        <v>73</v>
      </c>
      <c r="B43" s="20" t="s">
        <v>48</v>
      </c>
      <c r="C43" s="20" t="s">
        <v>48</v>
      </c>
      <c r="D43" s="21" t="s">
        <v>24</v>
      </c>
      <c r="E43" s="21">
        <v>0.1</v>
      </c>
      <c r="F43" s="21">
        <v>85</v>
      </c>
      <c r="G43" s="21">
        <v>15</v>
      </c>
      <c r="H43" s="21">
        <v>0</v>
      </c>
      <c r="I43" s="21">
        <v>0</v>
      </c>
      <c r="J43" s="21">
        <v>97</v>
      </c>
      <c r="K43" s="21">
        <v>87</v>
      </c>
      <c r="L43" s="21">
        <v>0</v>
      </c>
      <c r="M43" s="21">
        <v>0</v>
      </c>
      <c r="N43" s="42">
        <f t="shared" si="1"/>
        <v>87</v>
      </c>
      <c r="O43" s="42">
        <v>85</v>
      </c>
      <c r="P43" s="43" t="s">
        <v>34</v>
      </c>
      <c r="Q43" s="8"/>
    </row>
    <row r="44" spans="1:17" s="3" customFormat="1" ht="12">
      <c r="A44" s="20">
        <v>76535</v>
      </c>
      <c r="B44" s="20" t="s">
        <v>40</v>
      </c>
      <c r="C44" s="20" t="s">
        <v>40</v>
      </c>
      <c r="D44" s="21">
        <v>9</v>
      </c>
      <c r="E44" s="21">
        <v>155</v>
      </c>
      <c r="F44" s="21">
        <v>58</v>
      </c>
      <c r="G44" s="21">
        <v>37</v>
      </c>
      <c r="H44" s="21">
        <v>4</v>
      </c>
      <c r="I44" s="21">
        <v>0</v>
      </c>
      <c r="J44" s="21">
        <v>96</v>
      </c>
      <c r="K44" s="21">
        <v>88</v>
      </c>
      <c r="L44" s="21">
        <v>86</v>
      </c>
      <c r="M44" s="21">
        <v>0</v>
      </c>
      <c r="N44" s="42">
        <f t="shared" si="1"/>
        <v>87.8048780487805</v>
      </c>
      <c r="O44" s="42">
        <v>90</v>
      </c>
      <c r="P44" s="43" t="s">
        <v>16</v>
      </c>
      <c r="Q44" s="8"/>
    </row>
    <row r="45" spans="1:17" s="3" customFormat="1" ht="12">
      <c r="A45" s="20" t="s">
        <v>74</v>
      </c>
      <c r="B45" s="20" t="s">
        <v>40</v>
      </c>
      <c r="C45" s="20" t="s">
        <v>48</v>
      </c>
      <c r="D45" s="21" t="s">
        <v>24</v>
      </c>
      <c r="E45" s="21">
        <v>2</v>
      </c>
      <c r="F45" s="21">
        <v>70</v>
      </c>
      <c r="G45" s="21">
        <v>30</v>
      </c>
      <c r="H45" s="21">
        <v>0</v>
      </c>
      <c r="I45" s="21">
        <v>0</v>
      </c>
      <c r="J45" s="21">
        <v>95</v>
      </c>
      <c r="K45" s="21">
        <v>88</v>
      </c>
      <c r="L45" s="21">
        <v>0</v>
      </c>
      <c r="M45" s="21">
        <v>0</v>
      </c>
      <c r="N45" s="42">
        <f t="shared" si="1"/>
        <v>88</v>
      </c>
      <c r="O45" s="42">
        <v>90</v>
      </c>
      <c r="P45" s="43" t="s">
        <v>62</v>
      </c>
      <c r="Q45" s="8"/>
    </row>
    <row r="46" spans="1:17" s="3" customFormat="1" ht="12">
      <c r="A46" s="43" t="s">
        <v>75</v>
      </c>
      <c r="B46" s="43" t="s">
        <v>40</v>
      </c>
      <c r="C46" s="30" t="s">
        <v>100</v>
      </c>
      <c r="D46" s="29">
        <v>6</v>
      </c>
      <c r="E46" s="21" t="s">
        <v>144</v>
      </c>
      <c r="F46" s="29">
        <v>98</v>
      </c>
      <c r="G46" s="29">
        <v>1</v>
      </c>
      <c r="H46" s="29">
        <v>0</v>
      </c>
      <c r="I46" s="29">
        <v>1</v>
      </c>
      <c r="J46" s="29">
        <v>94</v>
      </c>
      <c r="K46" s="29">
        <v>84</v>
      </c>
      <c r="L46" s="29">
        <v>0</v>
      </c>
      <c r="M46" s="29">
        <v>93</v>
      </c>
      <c r="N46" s="42">
        <f t="shared" si="1"/>
        <v>88.5</v>
      </c>
      <c r="O46" s="42">
        <v>90</v>
      </c>
      <c r="P46" s="43" t="s">
        <v>57</v>
      </c>
      <c r="Q46" s="8"/>
    </row>
    <row r="47" spans="1:17" s="3" customFormat="1" ht="12">
      <c r="A47" s="20" t="s">
        <v>76</v>
      </c>
      <c r="B47" s="20" t="s">
        <v>53</v>
      </c>
      <c r="C47" s="20" t="s">
        <v>53</v>
      </c>
      <c r="D47" s="21">
        <v>6</v>
      </c>
      <c r="E47" s="21">
        <v>0.1</v>
      </c>
      <c r="F47" s="21">
        <v>2</v>
      </c>
      <c r="G47" s="21">
        <v>98</v>
      </c>
      <c r="H47" s="21">
        <v>0</v>
      </c>
      <c r="I47" s="21">
        <v>0</v>
      </c>
      <c r="J47" s="21">
        <v>0</v>
      </c>
      <c r="K47" s="21">
        <v>89</v>
      </c>
      <c r="L47" s="21">
        <v>0</v>
      </c>
      <c r="M47" s="21">
        <v>0</v>
      </c>
      <c r="N47" s="42">
        <f t="shared" si="1"/>
        <v>89</v>
      </c>
      <c r="O47" s="42">
        <v>90</v>
      </c>
      <c r="P47" s="43" t="s">
        <v>57</v>
      </c>
      <c r="Q47" s="8"/>
    </row>
    <row r="48" spans="1:17" s="3" customFormat="1" ht="12">
      <c r="A48" s="20" t="s">
        <v>77</v>
      </c>
      <c r="B48" s="20" t="s">
        <v>78</v>
      </c>
      <c r="C48" s="20" t="s">
        <v>78</v>
      </c>
      <c r="D48" s="21">
        <v>8</v>
      </c>
      <c r="E48" s="21">
        <v>0.1</v>
      </c>
      <c r="F48" s="21">
        <v>0</v>
      </c>
      <c r="G48" s="21">
        <v>55</v>
      </c>
      <c r="H48" s="21">
        <v>45</v>
      </c>
      <c r="I48" s="21">
        <v>0</v>
      </c>
      <c r="J48" s="21">
        <v>0</v>
      </c>
      <c r="K48" s="21">
        <v>89</v>
      </c>
      <c r="L48" s="21">
        <v>91</v>
      </c>
      <c r="M48" s="21">
        <v>0</v>
      </c>
      <c r="N48" s="42">
        <f t="shared" si="1"/>
        <v>89.9</v>
      </c>
      <c r="O48" s="42">
        <v>90</v>
      </c>
      <c r="P48" s="43" t="s">
        <v>113</v>
      </c>
      <c r="Q48" s="8"/>
    </row>
    <row r="49" spans="1:17" s="3" customFormat="1" ht="12">
      <c r="A49" s="43" t="s">
        <v>79</v>
      </c>
      <c r="B49" s="43" t="s">
        <v>40</v>
      </c>
      <c r="C49" s="30" t="s">
        <v>100</v>
      </c>
      <c r="D49" s="29">
        <v>6</v>
      </c>
      <c r="E49" s="21" t="s">
        <v>144</v>
      </c>
      <c r="F49" s="29">
        <v>99</v>
      </c>
      <c r="G49" s="29">
        <v>1</v>
      </c>
      <c r="H49" s="29">
        <v>0</v>
      </c>
      <c r="I49" s="29">
        <v>0</v>
      </c>
      <c r="J49" s="29">
        <v>97</v>
      </c>
      <c r="K49" s="29">
        <v>90</v>
      </c>
      <c r="L49" s="29">
        <v>0</v>
      </c>
      <c r="M49" s="29">
        <v>0</v>
      </c>
      <c r="N49" s="42">
        <f t="shared" si="1"/>
        <v>90</v>
      </c>
      <c r="O49" s="42">
        <v>90</v>
      </c>
      <c r="P49" s="43" t="s">
        <v>57</v>
      </c>
      <c r="Q49" s="8"/>
    </row>
    <row r="50" spans="1:17" s="3" customFormat="1" ht="12">
      <c r="A50" s="20" t="s">
        <v>80</v>
      </c>
      <c r="B50" s="20" t="s">
        <v>20</v>
      </c>
      <c r="C50" s="20" t="s">
        <v>20</v>
      </c>
      <c r="D50" s="21" t="s">
        <v>144</v>
      </c>
      <c r="E50" s="21" t="s">
        <v>144</v>
      </c>
      <c r="F50" s="21">
        <v>70</v>
      </c>
      <c r="G50" s="21">
        <v>20</v>
      </c>
      <c r="H50" s="21">
        <v>5</v>
      </c>
      <c r="I50" s="21">
        <v>0</v>
      </c>
      <c r="J50" s="21">
        <v>96</v>
      </c>
      <c r="K50" s="21">
        <v>90</v>
      </c>
      <c r="L50" s="21">
        <v>90</v>
      </c>
      <c r="M50" s="21">
        <v>0</v>
      </c>
      <c r="N50" s="42">
        <f t="shared" si="1"/>
        <v>90</v>
      </c>
      <c r="O50" s="42">
        <v>90</v>
      </c>
      <c r="P50" s="43" t="s">
        <v>81</v>
      </c>
      <c r="Q50" s="8"/>
    </row>
    <row r="51" spans="1:17" s="3" customFormat="1" ht="12">
      <c r="A51" s="20" t="s">
        <v>82</v>
      </c>
      <c r="B51" s="43" t="s">
        <v>40</v>
      </c>
      <c r="C51" s="20" t="s">
        <v>48</v>
      </c>
      <c r="D51" s="21">
        <v>8</v>
      </c>
      <c r="E51" s="21">
        <v>2</v>
      </c>
      <c r="F51" s="21">
        <v>77</v>
      </c>
      <c r="G51" s="21">
        <v>23</v>
      </c>
      <c r="H51" s="21">
        <v>0.25</v>
      </c>
      <c r="I51" s="21">
        <v>0</v>
      </c>
      <c r="J51" s="21">
        <v>96</v>
      </c>
      <c r="K51" s="21">
        <v>90</v>
      </c>
      <c r="L51" s="21">
        <v>90</v>
      </c>
      <c r="M51" s="21">
        <v>0</v>
      </c>
      <c r="N51" s="42">
        <f t="shared" si="1"/>
        <v>90</v>
      </c>
      <c r="O51" s="42">
        <v>90</v>
      </c>
      <c r="P51" s="43" t="s">
        <v>16</v>
      </c>
      <c r="Q51" s="8"/>
    </row>
    <row r="52" spans="1:17" s="3" customFormat="1" ht="12">
      <c r="A52" s="20" t="s">
        <v>83</v>
      </c>
      <c r="B52" s="20" t="s">
        <v>84</v>
      </c>
      <c r="C52" s="20" t="s">
        <v>84</v>
      </c>
      <c r="D52" s="21">
        <v>7</v>
      </c>
      <c r="E52" s="21" t="s">
        <v>8</v>
      </c>
      <c r="F52" s="21">
        <v>0</v>
      </c>
      <c r="G52" s="21">
        <v>2</v>
      </c>
      <c r="H52" s="21">
        <v>98</v>
      </c>
      <c r="I52" s="21">
        <v>0</v>
      </c>
      <c r="J52" s="21">
        <v>0</v>
      </c>
      <c r="K52" s="21">
        <v>90</v>
      </c>
      <c r="L52" s="21">
        <v>91</v>
      </c>
      <c r="M52" s="21">
        <v>0</v>
      </c>
      <c r="N52" s="42">
        <f t="shared" si="1"/>
        <v>90.97999999999999</v>
      </c>
      <c r="O52" s="42">
        <v>90</v>
      </c>
      <c r="P52" s="43" t="s">
        <v>25</v>
      </c>
      <c r="Q52" s="8"/>
    </row>
    <row r="53" spans="1:17" s="3" customFormat="1" ht="12">
      <c r="A53" s="20" t="s">
        <v>85</v>
      </c>
      <c r="B53" s="20" t="s">
        <v>20</v>
      </c>
      <c r="C53" s="20" t="s">
        <v>20</v>
      </c>
      <c r="D53" s="21" t="s">
        <v>144</v>
      </c>
      <c r="E53" s="21" t="s">
        <v>144</v>
      </c>
      <c r="F53" s="21">
        <v>75</v>
      </c>
      <c r="G53" s="21">
        <v>11</v>
      </c>
      <c r="H53" s="21">
        <v>0</v>
      </c>
      <c r="I53" s="21">
        <v>0</v>
      </c>
      <c r="J53" s="21">
        <v>93</v>
      </c>
      <c r="K53" s="21">
        <v>91</v>
      </c>
      <c r="L53" s="21">
        <v>0</v>
      </c>
      <c r="M53" s="21">
        <v>0</v>
      </c>
      <c r="N53" s="42">
        <f t="shared" si="1"/>
        <v>91</v>
      </c>
      <c r="O53" s="42">
        <v>90</v>
      </c>
      <c r="P53" s="43" t="s">
        <v>86</v>
      </c>
      <c r="Q53" s="8"/>
    </row>
    <row r="54" spans="1:17" s="3" customFormat="1" ht="12">
      <c r="A54" s="20" t="s">
        <v>87</v>
      </c>
      <c r="B54" s="20" t="s">
        <v>20</v>
      </c>
      <c r="C54" s="20" t="s">
        <v>20</v>
      </c>
      <c r="D54" s="21" t="s">
        <v>144</v>
      </c>
      <c r="E54" s="21" t="s">
        <v>88</v>
      </c>
      <c r="F54" s="21">
        <v>25</v>
      </c>
      <c r="G54" s="21">
        <v>65</v>
      </c>
      <c r="H54" s="21">
        <v>0.25</v>
      </c>
      <c r="I54" s="21">
        <v>0</v>
      </c>
      <c r="J54" s="21">
        <v>96</v>
      </c>
      <c r="K54" s="21">
        <v>92</v>
      </c>
      <c r="L54" s="21">
        <v>91</v>
      </c>
      <c r="M54" s="21">
        <v>0</v>
      </c>
      <c r="N54" s="42">
        <f t="shared" si="1"/>
        <v>91.99616858237547</v>
      </c>
      <c r="O54" s="42">
        <v>90</v>
      </c>
      <c r="P54" s="43" t="s">
        <v>89</v>
      </c>
      <c r="Q54" s="8"/>
    </row>
    <row r="55" spans="1:17" s="3" customFormat="1" ht="12">
      <c r="A55" s="20" t="s">
        <v>90</v>
      </c>
      <c r="B55" s="43" t="s">
        <v>20</v>
      </c>
      <c r="C55" s="20" t="s">
        <v>20</v>
      </c>
      <c r="D55" s="21">
        <v>5</v>
      </c>
      <c r="E55" s="21">
        <v>1.5</v>
      </c>
      <c r="F55" s="21">
        <v>35</v>
      </c>
      <c r="G55" s="21">
        <v>50</v>
      </c>
      <c r="H55" s="21">
        <v>0</v>
      </c>
      <c r="I55" s="21">
        <v>0</v>
      </c>
      <c r="J55" s="21">
        <v>98</v>
      </c>
      <c r="K55" s="21">
        <v>92</v>
      </c>
      <c r="L55" s="21">
        <v>0</v>
      </c>
      <c r="M55" s="21">
        <v>0</v>
      </c>
      <c r="N55" s="42">
        <f t="shared" si="1"/>
        <v>92</v>
      </c>
      <c r="O55" s="42">
        <v>90</v>
      </c>
      <c r="P55" s="43" t="s">
        <v>91</v>
      </c>
      <c r="Q55" s="8"/>
    </row>
    <row r="56" spans="1:17" s="3" customFormat="1" ht="12.75" thickBot="1">
      <c r="A56" s="24" t="s">
        <v>92</v>
      </c>
      <c r="B56" s="24" t="s">
        <v>20</v>
      </c>
      <c r="C56" s="24" t="s">
        <v>20</v>
      </c>
      <c r="D56" s="25">
        <v>8</v>
      </c>
      <c r="E56" s="25">
        <v>0.083</v>
      </c>
      <c r="F56" s="25">
        <v>26</v>
      </c>
      <c r="G56" s="25">
        <v>69</v>
      </c>
      <c r="H56" s="25">
        <v>0</v>
      </c>
      <c r="I56" s="25">
        <v>0</v>
      </c>
      <c r="J56" s="25">
        <v>97</v>
      </c>
      <c r="K56" s="25">
        <v>92</v>
      </c>
      <c r="L56" s="25">
        <v>0</v>
      </c>
      <c r="M56" s="25">
        <v>0</v>
      </c>
      <c r="N56" s="46">
        <f t="shared" si="1"/>
        <v>92</v>
      </c>
      <c r="O56" s="46">
        <v>90</v>
      </c>
      <c r="P56" s="14" t="s">
        <v>93</v>
      </c>
      <c r="Q56" s="8"/>
    </row>
    <row r="57" spans="1:17" ht="12">
      <c r="A57" s="47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/>
      <c r="O57" s="49"/>
      <c r="P57" s="50"/>
      <c r="Q57" s="8"/>
    </row>
    <row r="58" spans="1:17" ht="12">
      <c r="A58" s="47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O58" s="49"/>
      <c r="P58" s="50"/>
      <c r="Q58" s="8"/>
    </row>
    <row r="59" spans="1:16" ht="12">
      <c r="A59" s="51"/>
      <c r="B59" s="51"/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3"/>
      <c r="P59" s="54"/>
    </row>
    <row r="60" spans="1:16" ht="12">
      <c r="A60" s="55"/>
      <c r="B60" s="55"/>
      <c r="C60" s="56"/>
      <c r="D60" s="57"/>
      <c r="E60" s="52"/>
      <c r="F60" s="57"/>
      <c r="G60" s="57"/>
      <c r="H60" s="57"/>
      <c r="I60" s="57"/>
      <c r="J60" s="57"/>
      <c r="K60" s="57"/>
      <c r="L60" s="57"/>
      <c r="M60" s="57"/>
      <c r="N60" s="53"/>
      <c r="O60" s="53"/>
      <c r="P60" s="58"/>
    </row>
    <row r="61" spans="1:16" ht="12">
      <c r="A61" s="55"/>
      <c r="B61" s="55"/>
      <c r="C61" s="56"/>
      <c r="D61" s="52"/>
      <c r="E61" s="52"/>
      <c r="F61" s="57"/>
      <c r="G61" s="57"/>
      <c r="H61" s="57"/>
      <c r="I61" s="57"/>
      <c r="J61" s="57"/>
      <c r="K61" s="57"/>
      <c r="L61" s="57"/>
      <c r="M61" s="57"/>
      <c r="N61" s="53"/>
      <c r="O61" s="53"/>
      <c r="P61" s="58"/>
    </row>
    <row r="62" spans="1:16" ht="12">
      <c r="A62" s="59"/>
      <c r="B62" s="59"/>
      <c r="C62" s="59"/>
      <c r="D62" s="59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3"/>
      <c r="P62" s="54"/>
    </row>
    <row r="63" spans="1:16" ht="12">
      <c r="A63" s="51"/>
      <c r="B63" s="51"/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3"/>
      <c r="P63" s="54"/>
    </row>
    <row r="64" spans="1:16" ht="12">
      <c r="A64" s="60"/>
      <c r="B64" s="60"/>
      <c r="C64" s="60"/>
      <c r="D64" s="60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3"/>
      <c r="P64" s="54"/>
    </row>
    <row r="65" spans="1:16" ht="12">
      <c r="A65" s="61"/>
      <c r="B65" s="61"/>
      <c r="C65" s="61"/>
      <c r="D65" s="61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53"/>
      <c r="P65" s="54"/>
    </row>
    <row r="66" spans="1:16" ht="12">
      <c r="A66" s="60"/>
      <c r="B66" s="60"/>
      <c r="C66" s="60"/>
      <c r="D66" s="60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4"/>
    </row>
    <row r="67" spans="1:16" ht="12">
      <c r="A67" s="51"/>
      <c r="B67" s="51"/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3"/>
      <c r="P67" s="54"/>
    </row>
    <row r="68" spans="1:16" ht="12">
      <c r="A68" s="62"/>
      <c r="B68" s="62"/>
      <c r="C68" s="59"/>
      <c r="D68" s="59"/>
      <c r="E68" s="52"/>
      <c r="F68" s="52"/>
      <c r="G68" s="52"/>
      <c r="H68" s="52"/>
      <c r="I68" s="52"/>
      <c r="J68" s="54"/>
      <c r="K68" s="52"/>
      <c r="L68" s="52"/>
      <c r="M68" s="52"/>
      <c r="N68" s="57"/>
      <c r="O68" s="57"/>
      <c r="P68" s="54"/>
    </row>
    <row r="69" spans="1:16" ht="12">
      <c r="A69" s="51"/>
      <c r="B69" s="51"/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7"/>
      <c r="O69" s="57"/>
      <c r="P69" s="54"/>
    </row>
    <row r="70" spans="1:16" ht="12">
      <c r="A70" s="51"/>
      <c r="B70" s="51"/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7"/>
      <c r="O70" s="57"/>
      <c r="P70" s="54"/>
    </row>
    <row r="71" spans="1:16" ht="12">
      <c r="A71" s="51"/>
      <c r="B71" s="51"/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7"/>
      <c r="O71" s="57"/>
      <c r="P71" s="54"/>
    </row>
    <row r="72" spans="1:16" ht="12">
      <c r="A72" s="51"/>
      <c r="B72" s="51"/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7"/>
      <c r="O72" s="57"/>
      <c r="P72" s="54"/>
    </row>
    <row r="73" spans="1:16" ht="12">
      <c r="A73" s="63"/>
      <c r="B73" s="63"/>
      <c r="C73" s="63"/>
      <c r="D73" s="63"/>
      <c r="E73" s="52"/>
      <c r="F73" s="52"/>
      <c r="G73" s="52"/>
      <c r="H73" s="52"/>
      <c r="I73" s="52"/>
      <c r="J73" s="54"/>
      <c r="K73" s="52"/>
      <c r="L73" s="52"/>
      <c r="M73" s="52"/>
      <c r="N73" s="57"/>
      <c r="O73" s="57"/>
      <c r="P73" s="54"/>
    </row>
    <row r="74" spans="1:16" ht="12">
      <c r="A74" s="51"/>
      <c r="B74" s="51"/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7"/>
      <c r="O74" s="57"/>
      <c r="P74" s="54"/>
    </row>
    <row r="75" spans="1:16" ht="12">
      <c r="A75" s="51"/>
      <c r="B75" s="51"/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7"/>
      <c r="O75" s="57"/>
      <c r="P75" s="54"/>
    </row>
    <row r="76" spans="1:16" ht="12">
      <c r="A76" s="51"/>
      <c r="B76" s="51"/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7"/>
      <c r="O76" s="57"/>
      <c r="P76" s="54"/>
    </row>
    <row r="77" spans="1:16" ht="12">
      <c r="A77" s="51"/>
      <c r="B77" s="51"/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7"/>
      <c r="O77" s="57"/>
      <c r="P77" s="54"/>
    </row>
    <row r="78" spans="1:16" ht="12">
      <c r="A78" s="51"/>
      <c r="B78" s="51"/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7"/>
      <c r="O78" s="57"/>
      <c r="P78" s="54"/>
    </row>
    <row r="79" spans="1:16" ht="12">
      <c r="A79" s="51"/>
      <c r="B79" s="51"/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7"/>
      <c r="O79" s="57"/>
      <c r="P79" s="54"/>
    </row>
    <row r="80" spans="1:16" ht="12">
      <c r="A80" s="63"/>
      <c r="B80" s="63"/>
      <c r="C80" s="63"/>
      <c r="D80" s="63"/>
      <c r="E80" s="52"/>
      <c r="F80" s="52"/>
      <c r="G80" s="52"/>
      <c r="H80" s="52"/>
      <c r="I80" s="52"/>
      <c r="J80" s="54"/>
      <c r="K80" s="52"/>
      <c r="L80" s="52"/>
      <c r="M80" s="52"/>
      <c r="N80" s="57"/>
      <c r="O80" s="57"/>
      <c r="P80" s="54"/>
    </row>
    <row r="81" spans="1:16" ht="12">
      <c r="A81" s="51"/>
      <c r="B81" s="51"/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7"/>
      <c r="O81" s="57"/>
      <c r="P81" s="54"/>
    </row>
    <row r="82" spans="1:16" ht="12">
      <c r="A82" s="63"/>
      <c r="B82" s="63"/>
      <c r="C82" s="63"/>
      <c r="D82" s="63"/>
      <c r="E82" s="52"/>
      <c r="F82" s="52"/>
      <c r="G82" s="52"/>
      <c r="H82" s="52"/>
      <c r="I82" s="52"/>
      <c r="J82" s="54"/>
      <c r="K82" s="52"/>
      <c r="L82" s="52"/>
      <c r="M82" s="52"/>
      <c r="N82" s="57"/>
      <c r="O82" s="57"/>
      <c r="P82" s="54"/>
    </row>
    <row r="83" spans="1:16" ht="12">
      <c r="A83" s="51"/>
      <c r="B83" s="51"/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7"/>
      <c r="O83" s="57"/>
      <c r="P83" s="51"/>
    </row>
    <row r="84" spans="1:16" ht="12">
      <c r="A84" s="63"/>
      <c r="B84" s="63"/>
      <c r="C84" s="63"/>
      <c r="D84" s="63"/>
      <c r="E84" s="54"/>
      <c r="F84" s="54"/>
      <c r="G84" s="54"/>
      <c r="H84" s="54"/>
      <c r="I84" s="54"/>
      <c r="J84" s="54"/>
      <c r="K84" s="54"/>
      <c r="L84" s="54"/>
      <c r="M84" s="54"/>
      <c r="N84" s="57"/>
      <c r="O84" s="57"/>
      <c r="P84" s="54"/>
    </row>
    <row r="85" spans="1:16" ht="12">
      <c r="A85" s="51"/>
      <c r="B85" s="51"/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7"/>
      <c r="O85" s="57"/>
      <c r="P85" s="54"/>
    </row>
    <row r="86" spans="1:16" ht="12">
      <c r="A86" s="51"/>
      <c r="B86" s="51"/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7"/>
      <c r="O86" s="57"/>
      <c r="P86" s="54"/>
    </row>
  </sheetData>
  <printOptions/>
  <pageMargins left="0.75" right="0.75" top="1" bottom="1" header="0.5" footer="0.5"/>
  <pageSetup fitToHeight="1" fitToWidth="1" horizontalDpi="600" verticalDpi="600" orientation="landscape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jcahill</dc:creator>
  <cp:keywords/>
  <dc:description/>
  <cp:lastModifiedBy>Clive Neal</cp:lastModifiedBy>
  <cp:lastPrinted>2007-02-16T00:01:17Z</cp:lastPrinted>
  <dcterms:created xsi:type="dcterms:W3CDTF">2006-05-08T20:21:21Z</dcterms:created>
  <dcterms:modified xsi:type="dcterms:W3CDTF">2007-05-25T21:27:43Z</dcterms:modified>
  <cp:category/>
  <cp:version/>
  <cp:contentType/>
  <cp:contentStatus/>
</cp:coreProperties>
</file>