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8" i="1" l="1"/>
  <c r="I21" i="1"/>
  <c r="I22" i="1"/>
  <c r="I23" i="1"/>
  <c r="I24" i="1"/>
  <c r="I26" i="1" l="1"/>
  <c r="I5" i="1"/>
  <c r="I6" i="1"/>
  <c r="I7" i="1"/>
  <c r="I8" i="1"/>
  <c r="I9" i="1"/>
  <c r="I10" i="1"/>
  <c r="I11" i="1"/>
  <c r="I12" i="1"/>
  <c r="I13" i="1"/>
  <c r="I4" i="1"/>
</calcChain>
</file>

<file path=xl/sharedStrings.xml><?xml version="1.0" encoding="utf-8"?>
<sst xmlns="http://schemas.openxmlformats.org/spreadsheetml/2006/main" count="107" uniqueCount="89">
  <si>
    <t>BILL OF MATERIALS:</t>
  </si>
  <si>
    <t>2kV POWER SUPPLY</t>
  </si>
  <si>
    <t>QTY.</t>
  </si>
  <si>
    <t>REF.</t>
  </si>
  <si>
    <t>PART #</t>
  </si>
  <si>
    <t>DESCRIPTION</t>
  </si>
  <si>
    <t>COST EA.</t>
  </si>
  <si>
    <t>$ AMOUNT</t>
  </si>
  <si>
    <t>ADAPTER, AC-DC</t>
  </si>
  <si>
    <t>POTENTIOMETER</t>
  </si>
  <si>
    <t>RECTIFIER, HIGH VOLTAGE</t>
  </si>
  <si>
    <t>RESISTOR, HIGH VOLTAGE</t>
  </si>
  <si>
    <t>INDICATOR, NEON</t>
  </si>
  <si>
    <t>INDICATOR, LED</t>
  </si>
  <si>
    <t>TERMINAL STRIP</t>
  </si>
  <si>
    <t>SWITCH, DPDT TOGGLE</t>
  </si>
  <si>
    <t>misc.</t>
  </si>
  <si>
    <t>LABELS</t>
  </si>
  <si>
    <t>HARDWARE</t>
  </si>
  <si>
    <t>AMPLIFIER, HIGH VOLTAGE</t>
  </si>
  <si>
    <t>CHV0017</t>
  </si>
  <si>
    <t>1590JFBK</t>
  </si>
  <si>
    <t>53C32500</t>
  </si>
  <si>
    <t>450-2925</t>
  </si>
  <si>
    <t>HVP10</t>
  </si>
  <si>
    <t>RNX1002K20GNLB</t>
  </si>
  <si>
    <t>1030QD1</t>
  </si>
  <si>
    <t>PM5-KNGD</t>
  </si>
  <si>
    <t>810</t>
  </si>
  <si>
    <t>275-614</t>
  </si>
  <si>
    <t>MANUFACTURER</t>
  </si>
  <si>
    <t>VENDOR</t>
  </si>
  <si>
    <t>HVM TECHNOLOGY</t>
  </si>
  <si>
    <t>MOUSER ELECTRONICS</t>
  </si>
  <si>
    <t>NEWARK ELECTRONICS</t>
  </si>
  <si>
    <t>RADIO SHACK</t>
  </si>
  <si>
    <t>WIRE, HIGH VOLTAGE</t>
  </si>
  <si>
    <t>8'</t>
  </si>
  <si>
    <t>D1</t>
  </si>
  <si>
    <t>KEYSTONE ELECTRONICS</t>
  </si>
  <si>
    <t>SPECIFICATIONS</t>
  </si>
  <si>
    <t>12Vdc @1.5a</t>
  </si>
  <si>
    <t>R2</t>
  </si>
  <si>
    <t>D2-D5</t>
  </si>
  <si>
    <t>R5-R7</t>
  </si>
  <si>
    <t>LP1</t>
  </si>
  <si>
    <t>S1</t>
  </si>
  <si>
    <t>PS1</t>
  </si>
  <si>
    <t>U1</t>
  </si>
  <si>
    <t>LM317TB</t>
  </si>
  <si>
    <t>IC, VOLTAGE REGULATOR, ADJUSTABLE</t>
  </si>
  <si>
    <t>U2</t>
  </si>
  <si>
    <t>TLE2425CLP</t>
  </si>
  <si>
    <t>IC, VOLTAGE REFERENCE</t>
  </si>
  <si>
    <t>R8</t>
  </si>
  <si>
    <t>RESISTOR, 653 OHMS 1% 1/4W</t>
  </si>
  <si>
    <t>R9</t>
  </si>
  <si>
    <t>RESISTOR, 121 OHMS 1% 1/4W</t>
  </si>
  <si>
    <t>CAPACITOR, 0.1 MFD 50V CERAMIC</t>
  </si>
  <si>
    <t>C3</t>
  </si>
  <si>
    <t>CAPACITOR, 2.2 MFD 50V ALUMINUM</t>
  </si>
  <si>
    <t>C1,C2</t>
  </si>
  <si>
    <t>R4</t>
  </si>
  <si>
    <t>2.2K OHMS, 2.5W, 4KV</t>
  </si>
  <si>
    <t>5.71 x 1.77 x 3.74"</t>
  </si>
  <si>
    <t>BOX, ALUMINUM</t>
  </si>
  <si>
    <t>2.5K OHMS 20% 2W 6.35mm</t>
  </si>
  <si>
    <t>1.14" D.</t>
  </si>
  <si>
    <t>RNX050100MFKLB</t>
  </si>
  <si>
    <t>100M OHMS 1% 100ppm</t>
  </si>
  <si>
    <t>RL</t>
  </si>
  <si>
    <t>RNX05010M0FKLB</t>
  </si>
  <si>
    <t>10M OHMS 1% 100ppm</t>
  </si>
  <si>
    <t>FAIRCHILD SEMICONDUCTOR</t>
  </si>
  <si>
    <t>JAMECO ELECTRONICS</t>
  </si>
  <si>
    <t>TEXAS INSTRUMENTS</t>
  </si>
  <si>
    <t>2.5V 8mA</t>
  </si>
  <si>
    <t>1.2-37V 1.5A TO-220</t>
  </si>
  <si>
    <t>25523</t>
  </si>
  <si>
    <t>93569</t>
  </si>
  <si>
    <t>VISHAY</t>
  </si>
  <si>
    <t>VISHAY/DALE</t>
  </si>
  <si>
    <t>RECTRON</t>
  </si>
  <si>
    <t>EAGLE PLASTIC DEVICES</t>
  </si>
  <si>
    <t>KNOB, ALUMINUM, BLACK W/POINTER</t>
  </si>
  <si>
    <t>HONEYWELL</t>
  </si>
  <si>
    <t>HAMMOND MANUFACTURING</t>
  </si>
  <si>
    <t>not used</t>
  </si>
  <si>
    <t>750 mA 10,000V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</si>
</sst>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quotePrefix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6" sqref="A26"/>
    </sheetView>
  </sheetViews>
  <sheetFormatPr defaultRowHeight="15" x14ac:dyDescent="0.25"/>
  <cols>
    <col min="3" max="3" width="18.42578125" customWidth="1"/>
    <col min="4" max="4" width="37" customWidth="1"/>
    <col min="5" max="5" width="28.28515625" customWidth="1"/>
    <col min="6" max="7" width="26.140625" customWidth="1"/>
    <col min="8" max="8" width="9.7109375" bestFit="1" customWidth="1"/>
    <col min="9" max="9" width="11.42578125" customWidth="1"/>
  </cols>
  <sheetData>
    <row r="1" spans="1:9" x14ac:dyDescent="0.25">
      <c r="A1" t="s">
        <v>0</v>
      </c>
      <c r="C1" t="s">
        <v>1</v>
      </c>
      <c r="H1" s="1">
        <v>42073</v>
      </c>
    </row>
    <row r="2" spans="1:9" x14ac:dyDescent="0.25">
      <c r="A2" t="s">
        <v>2</v>
      </c>
      <c r="B2" t="s">
        <v>3</v>
      </c>
      <c r="C2" t="s">
        <v>4</v>
      </c>
      <c r="D2" t="s">
        <v>5</v>
      </c>
      <c r="E2" t="s">
        <v>30</v>
      </c>
      <c r="F2" t="s">
        <v>31</v>
      </c>
      <c r="G2" t="s">
        <v>40</v>
      </c>
      <c r="H2" t="s">
        <v>6</v>
      </c>
      <c r="I2" t="s">
        <v>7</v>
      </c>
    </row>
    <row r="3" spans="1:9" x14ac:dyDescent="0.25">
      <c r="A3">
        <v>1</v>
      </c>
      <c r="C3" t="s">
        <v>20</v>
      </c>
      <c r="D3" t="s">
        <v>19</v>
      </c>
      <c r="E3" t="s">
        <v>32</v>
      </c>
    </row>
    <row r="4" spans="1:9" x14ac:dyDescent="0.25">
      <c r="A4">
        <v>1</v>
      </c>
      <c r="C4" t="s">
        <v>21</v>
      </c>
      <c r="D4" t="s">
        <v>65</v>
      </c>
      <c r="E4" t="s">
        <v>86</v>
      </c>
      <c r="F4" t="s">
        <v>33</v>
      </c>
      <c r="G4" t="s">
        <v>64</v>
      </c>
      <c r="H4" s="3">
        <v>22.25</v>
      </c>
      <c r="I4" s="3">
        <f>A4*H4</f>
        <v>22.25</v>
      </c>
    </row>
    <row r="5" spans="1:9" x14ac:dyDescent="0.25">
      <c r="A5">
        <v>1</v>
      </c>
      <c r="C5" t="s">
        <v>47</v>
      </c>
      <c r="D5" t="s">
        <v>8</v>
      </c>
      <c r="G5" t="s">
        <v>41</v>
      </c>
      <c r="H5" s="3">
        <v>10</v>
      </c>
      <c r="I5" s="3">
        <f t="shared" ref="I5:I24" si="0">A5*H5</f>
        <v>10</v>
      </c>
    </row>
    <row r="6" spans="1:9" x14ac:dyDescent="0.25">
      <c r="A6">
        <v>1</v>
      </c>
      <c r="B6" t="s">
        <v>42</v>
      </c>
      <c r="C6" t="s">
        <v>22</v>
      </c>
      <c r="D6" t="s">
        <v>9</v>
      </c>
      <c r="E6" t="s">
        <v>85</v>
      </c>
      <c r="F6" t="s">
        <v>33</v>
      </c>
      <c r="G6" t="s">
        <v>66</v>
      </c>
      <c r="H6" s="3">
        <v>11.22</v>
      </c>
      <c r="I6" s="3">
        <f t="shared" si="0"/>
        <v>11.22</v>
      </c>
    </row>
    <row r="7" spans="1:9" x14ac:dyDescent="0.25">
      <c r="A7">
        <v>1</v>
      </c>
      <c r="B7" t="s">
        <v>42</v>
      </c>
      <c r="C7" s="2" t="s">
        <v>23</v>
      </c>
      <c r="D7" t="s">
        <v>84</v>
      </c>
      <c r="E7" t="s">
        <v>83</v>
      </c>
      <c r="F7" t="s">
        <v>33</v>
      </c>
      <c r="G7" t="s">
        <v>67</v>
      </c>
      <c r="H7" s="3">
        <v>2.38</v>
      </c>
      <c r="I7" s="3">
        <f t="shared" si="0"/>
        <v>2.38</v>
      </c>
    </row>
    <row r="8" spans="1:9" x14ac:dyDescent="0.25">
      <c r="A8">
        <v>4</v>
      </c>
      <c r="B8" t="s">
        <v>43</v>
      </c>
      <c r="C8" t="s">
        <v>24</v>
      </c>
      <c r="D8" t="s">
        <v>10</v>
      </c>
      <c r="E8" t="s">
        <v>82</v>
      </c>
      <c r="F8" t="s">
        <v>33</v>
      </c>
      <c r="G8" t="s">
        <v>88</v>
      </c>
      <c r="H8" s="3">
        <v>5.74</v>
      </c>
      <c r="I8" s="3">
        <f t="shared" si="0"/>
        <v>22.96</v>
      </c>
    </row>
    <row r="9" spans="1:9" x14ac:dyDescent="0.25">
      <c r="A9">
        <v>3</v>
      </c>
      <c r="B9" t="s">
        <v>44</v>
      </c>
      <c r="C9" t="s">
        <v>25</v>
      </c>
      <c r="D9" t="s">
        <v>11</v>
      </c>
      <c r="E9" t="s">
        <v>81</v>
      </c>
      <c r="F9" t="s">
        <v>33</v>
      </c>
      <c r="G9" t="s">
        <v>63</v>
      </c>
      <c r="H9" s="3">
        <v>5.8</v>
      </c>
      <c r="I9" s="3">
        <f t="shared" si="0"/>
        <v>17.399999999999999</v>
      </c>
    </row>
    <row r="10" spans="1:9" x14ac:dyDescent="0.25">
      <c r="A10">
        <v>1</v>
      </c>
      <c r="B10" t="s">
        <v>45</v>
      </c>
      <c r="C10" t="s">
        <v>26</v>
      </c>
      <c r="D10" t="s">
        <v>12</v>
      </c>
      <c r="F10" t="s">
        <v>33</v>
      </c>
      <c r="H10" s="3">
        <v>2.31</v>
      </c>
      <c r="I10" s="3">
        <f t="shared" si="0"/>
        <v>2.31</v>
      </c>
    </row>
    <row r="11" spans="1:9" x14ac:dyDescent="0.25">
      <c r="A11">
        <v>1</v>
      </c>
      <c r="B11" t="s">
        <v>38</v>
      </c>
      <c r="C11" t="s">
        <v>27</v>
      </c>
      <c r="D11" t="s">
        <v>13</v>
      </c>
      <c r="F11" t="s">
        <v>33</v>
      </c>
      <c r="H11" s="3">
        <v>3.57</v>
      </c>
      <c r="I11" s="3">
        <f t="shared" si="0"/>
        <v>3.57</v>
      </c>
    </row>
    <row r="12" spans="1:9" x14ac:dyDescent="0.25">
      <c r="A12">
        <v>4</v>
      </c>
      <c r="C12" s="2" t="s">
        <v>28</v>
      </c>
      <c r="D12" t="s">
        <v>14</v>
      </c>
      <c r="E12" t="s">
        <v>39</v>
      </c>
      <c r="F12" t="s">
        <v>34</v>
      </c>
      <c r="H12" s="3">
        <v>0.39100000000000001</v>
      </c>
      <c r="I12" s="3">
        <f t="shared" si="0"/>
        <v>1.5640000000000001</v>
      </c>
    </row>
    <row r="13" spans="1:9" x14ac:dyDescent="0.25">
      <c r="A13">
        <v>1</v>
      </c>
      <c r="B13" t="s">
        <v>46</v>
      </c>
      <c r="C13" s="2" t="s">
        <v>29</v>
      </c>
      <c r="D13" t="s">
        <v>15</v>
      </c>
      <c r="F13" t="s">
        <v>35</v>
      </c>
      <c r="H13" s="3"/>
      <c r="I13" s="3">
        <f t="shared" si="0"/>
        <v>0</v>
      </c>
    </row>
    <row r="14" spans="1:9" x14ac:dyDescent="0.25">
      <c r="A14" t="s">
        <v>16</v>
      </c>
      <c r="D14" t="s">
        <v>17</v>
      </c>
      <c r="H14" s="3"/>
      <c r="I14" s="3"/>
    </row>
    <row r="15" spans="1:9" x14ac:dyDescent="0.25">
      <c r="A15" t="s">
        <v>16</v>
      </c>
      <c r="D15" t="s">
        <v>18</v>
      </c>
      <c r="H15" s="3"/>
      <c r="I15" s="3"/>
    </row>
    <row r="16" spans="1:9" x14ac:dyDescent="0.25">
      <c r="A16" t="s">
        <v>37</v>
      </c>
      <c r="D16" t="s">
        <v>36</v>
      </c>
      <c r="H16" s="3"/>
      <c r="I16" s="3"/>
    </row>
    <row r="17" spans="1:9" x14ac:dyDescent="0.25">
      <c r="A17" t="s">
        <v>87</v>
      </c>
      <c r="B17" t="s">
        <v>48</v>
      </c>
      <c r="C17" t="s">
        <v>49</v>
      </c>
      <c r="D17" t="s">
        <v>50</v>
      </c>
      <c r="E17" t="s">
        <v>73</v>
      </c>
      <c r="F17" t="s">
        <v>74</v>
      </c>
      <c r="G17" t="s">
        <v>77</v>
      </c>
      <c r="H17" s="3">
        <v>1.59</v>
      </c>
      <c r="I17" s="3"/>
    </row>
    <row r="18" spans="1:9" x14ac:dyDescent="0.25">
      <c r="A18">
        <v>1</v>
      </c>
      <c r="B18" t="s">
        <v>51</v>
      </c>
      <c r="C18" t="s">
        <v>52</v>
      </c>
      <c r="D18" t="s">
        <v>53</v>
      </c>
      <c r="E18" t="s">
        <v>75</v>
      </c>
      <c r="F18" t="s">
        <v>33</v>
      </c>
      <c r="G18" t="s">
        <v>76</v>
      </c>
      <c r="H18" s="3">
        <v>2.09</v>
      </c>
      <c r="I18" s="3">
        <f t="shared" si="0"/>
        <v>2.09</v>
      </c>
    </row>
    <row r="19" spans="1:9" x14ac:dyDescent="0.25">
      <c r="A19" t="s">
        <v>87</v>
      </c>
      <c r="B19" t="s">
        <v>54</v>
      </c>
      <c r="D19" t="s">
        <v>55</v>
      </c>
      <c r="F19" t="s">
        <v>33</v>
      </c>
      <c r="H19" s="3">
        <v>0.3</v>
      </c>
      <c r="I19" s="3"/>
    </row>
    <row r="20" spans="1:9" x14ac:dyDescent="0.25">
      <c r="A20" t="s">
        <v>87</v>
      </c>
      <c r="B20" t="s">
        <v>56</v>
      </c>
      <c r="D20" t="s">
        <v>57</v>
      </c>
      <c r="F20" t="s">
        <v>33</v>
      </c>
      <c r="H20" s="3">
        <v>0.3</v>
      </c>
      <c r="I20" s="3"/>
    </row>
    <row r="21" spans="1:9" x14ac:dyDescent="0.25">
      <c r="A21">
        <v>2</v>
      </c>
      <c r="B21" t="s">
        <v>61</v>
      </c>
      <c r="C21" s="2" t="s">
        <v>78</v>
      </c>
      <c r="D21" t="s">
        <v>58</v>
      </c>
      <c r="F21" t="s">
        <v>74</v>
      </c>
      <c r="H21" s="3">
        <v>0.19</v>
      </c>
      <c r="I21" s="3">
        <f t="shared" si="0"/>
        <v>0.38</v>
      </c>
    </row>
    <row r="22" spans="1:9" x14ac:dyDescent="0.25">
      <c r="A22">
        <v>1</v>
      </c>
      <c r="B22" t="s">
        <v>59</v>
      </c>
      <c r="C22" s="2" t="s">
        <v>79</v>
      </c>
      <c r="D22" t="s">
        <v>60</v>
      </c>
      <c r="F22" t="s">
        <v>74</v>
      </c>
      <c r="H22" s="3">
        <v>0.39</v>
      </c>
      <c r="I22" s="3">
        <f t="shared" si="0"/>
        <v>0.39</v>
      </c>
    </row>
    <row r="23" spans="1:9" x14ac:dyDescent="0.25">
      <c r="A23">
        <v>1</v>
      </c>
      <c r="B23" t="s">
        <v>62</v>
      </c>
      <c r="C23" t="s">
        <v>68</v>
      </c>
      <c r="D23" t="s">
        <v>11</v>
      </c>
      <c r="E23" t="s">
        <v>80</v>
      </c>
      <c r="G23" t="s">
        <v>69</v>
      </c>
      <c r="H23" s="3">
        <v>3.51</v>
      </c>
      <c r="I23" s="3">
        <f t="shared" si="0"/>
        <v>3.51</v>
      </c>
    </row>
    <row r="24" spans="1:9" x14ac:dyDescent="0.25">
      <c r="A24">
        <v>1</v>
      </c>
      <c r="B24" t="s">
        <v>70</v>
      </c>
      <c r="C24" t="s">
        <v>71</v>
      </c>
      <c r="D24" t="s">
        <v>11</v>
      </c>
      <c r="E24" t="s">
        <v>80</v>
      </c>
      <c r="G24" t="s">
        <v>72</v>
      </c>
      <c r="H24" s="3">
        <v>3.51</v>
      </c>
      <c r="I24" s="3">
        <f t="shared" si="0"/>
        <v>3.51</v>
      </c>
    </row>
    <row r="25" spans="1:9" x14ac:dyDescent="0.25">
      <c r="H25" s="3"/>
      <c r="I25" s="3"/>
    </row>
    <row r="26" spans="1:9" x14ac:dyDescent="0.25">
      <c r="H26" s="3"/>
      <c r="I26" s="3">
        <f>SUM(I4:I24)</f>
        <v>103.53400000000001</v>
      </c>
    </row>
    <row r="27" spans="1:9" x14ac:dyDescent="0.25">
      <c r="H27" s="3"/>
      <c r="I27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2015-04-06T18:29:50Z</dcterms:modified>
</cp:coreProperties>
</file>